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rive\PENGADAAN\KONTRAKTUAL\1. PENGADAAN BARANG\OBAT POLIKLINIK\"/>
    </mc:Choice>
  </mc:AlternateContent>
  <xr:revisionPtr revIDLastSave="0" documentId="13_ncr:1_{F891C203-6787-40AC-8497-767EFCD1BEB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poli umum dan gigi" sheetId="4" r:id="rId1"/>
    <sheet name="TAMBAHAN" sheetId="5" r:id="rId2"/>
  </sheets>
  <definedNames>
    <definedName name="_xlnm.Print_Area" localSheetId="0">'poli umum dan gigi'!$A$1:$H$94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4" l="1"/>
  <c r="E17" i="4"/>
  <c r="E18" i="4"/>
  <c r="H18" i="4" s="1"/>
  <c r="E19" i="4"/>
  <c r="E20" i="4"/>
  <c r="E21" i="4"/>
  <c r="E22" i="4"/>
  <c r="E23" i="4"/>
  <c r="E24" i="4"/>
  <c r="E36" i="4" l="1"/>
  <c r="H36" i="4" s="1"/>
  <c r="E37" i="4"/>
  <c r="H37" i="4" s="1"/>
  <c r="E38" i="4"/>
  <c r="E39" i="4"/>
  <c r="H39" i="4" s="1"/>
  <c r="E40" i="4"/>
  <c r="H40" i="4" s="1"/>
  <c r="E41" i="4"/>
  <c r="H41" i="4" s="1"/>
  <c r="E42" i="4"/>
  <c r="H42" i="4" s="1"/>
  <c r="E43" i="4"/>
  <c r="H43" i="4" s="1"/>
  <c r="E44" i="4"/>
  <c r="H44" i="4" s="1"/>
  <c r="E45" i="4"/>
  <c r="H45" i="4" s="1"/>
  <c r="E46" i="4"/>
  <c r="H46" i="4" s="1"/>
  <c r="E47" i="4"/>
  <c r="H47" i="4" s="1"/>
  <c r="E48" i="4"/>
  <c r="H48" i="4" s="1"/>
  <c r="E49" i="4"/>
  <c r="H49" i="4" s="1"/>
  <c r="H38" i="4"/>
  <c r="E32" i="4"/>
  <c r="H32" i="4" s="1"/>
  <c r="E33" i="4"/>
  <c r="H33" i="4" s="1"/>
  <c r="E34" i="4"/>
  <c r="H34" i="4" s="1"/>
  <c r="E35" i="4"/>
  <c r="H35" i="4" s="1"/>
  <c r="E6" i="4"/>
  <c r="H6" i="4" s="1"/>
  <c r="E7" i="4"/>
  <c r="H7" i="4" s="1"/>
  <c r="E8" i="4"/>
  <c r="H8" i="4" s="1"/>
  <c r="E9" i="4"/>
  <c r="H9" i="4" s="1"/>
  <c r="E10" i="4"/>
  <c r="H10" i="4" s="1"/>
  <c r="E11" i="4"/>
  <c r="H11" i="4" s="1"/>
  <c r="E12" i="4"/>
  <c r="H12" i="4" s="1"/>
  <c r="E13" i="4"/>
  <c r="H13" i="4" s="1"/>
  <c r="E14" i="4"/>
  <c r="H14" i="4" s="1"/>
  <c r="E15" i="4"/>
  <c r="H15" i="4" s="1"/>
  <c r="H16" i="4"/>
  <c r="H17" i="4"/>
  <c r="H19" i="4"/>
  <c r="H20" i="4"/>
  <c r="H21" i="4"/>
  <c r="H22" i="4"/>
  <c r="H23" i="4"/>
  <c r="H24" i="4"/>
  <c r="E25" i="4"/>
  <c r="H25" i="4" s="1"/>
  <c r="E26" i="4"/>
  <c r="H26" i="4" s="1"/>
  <c r="E27" i="4"/>
  <c r="H27" i="4" s="1"/>
  <c r="E28" i="4"/>
  <c r="H28" i="4" s="1"/>
  <c r="E29" i="4"/>
  <c r="H29" i="4" s="1"/>
  <c r="E30" i="4"/>
  <c r="H30" i="4" s="1"/>
  <c r="E31" i="4"/>
  <c r="H31" i="4" s="1"/>
  <c r="E50" i="4"/>
  <c r="H50" i="4" s="1"/>
  <c r="E51" i="4"/>
  <c r="H51" i="4" s="1"/>
  <c r="E52" i="4"/>
  <c r="H52" i="4" s="1"/>
  <c r="E53" i="4"/>
  <c r="H53" i="4" s="1"/>
  <c r="E54" i="4"/>
  <c r="H54" i="4" s="1"/>
  <c r="E55" i="4"/>
  <c r="H55" i="4" s="1"/>
  <c r="E56" i="4"/>
  <c r="H56" i="4" s="1"/>
  <c r="E57" i="4"/>
  <c r="H57" i="4" s="1"/>
  <c r="E58" i="4"/>
  <c r="H58" i="4" s="1"/>
  <c r="E59" i="4"/>
  <c r="H59" i="4" s="1"/>
  <c r="E60" i="4"/>
  <c r="H60" i="4" s="1"/>
  <c r="E61" i="4"/>
  <c r="H61" i="4" s="1"/>
  <c r="E62" i="4"/>
  <c r="H62" i="4" s="1"/>
  <c r="E63" i="4"/>
  <c r="H63" i="4" s="1"/>
  <c r="E64" i="4"/>
  <c r="H64" i="4" s="1"/>
  <c r="E65" i="4"/>
  <c r="H65" i="4" s="1"/>
  <c r="E66" i="4"/>
  <c r="H66" i="4" s="1"/>
  <c r="E67" i="4"/>
  <c r="H67" i="4" s="1"/>
  <c r="E68" i="4"/>
  <c r="H68" i="4" s="1"/>
  <c r="E69" i="4"/>
  <c r="H69" i="4" s="1"/>
  <c r="E70" i="4"/>
  <c r="H70" i="4" s="1"/>
  <c r="E71" i="4"/>
  <c r="H71" i="4" s="1"/>
  <c r="E72" i="4"/>
  <c r="H72" i="4" s="1"/>
  <c r="E73" i="4"/>
  <c r="H73" i="4" s="1"/>
  <c r="E74" i="4"/>
  <c r="H74" i="4" s="1"/>
  <c r="E75" i="4"/>
  <c r="H75" i="4" s="1"/>
  <c r="E76" i="4"/>
  <c r="H76" i="4" s="1"/>
  <c r="E77" i="4"/>
  <c r="H77" i="4" s="1"/>
  <c r="E78" i="4"/>
  <c r="H78" i="4" s="1"/>
  <c r="E79" i="4"/>
  <c r="H79" i="4" s="1"/>
  <c r="E80" i="4"/>
  <c r="H80" i="4" s="1"/>
  <c r="E81" i="4"/>
  <c r="H81" i="4" s="1"/>
  <c r="E82" i="4"/>
  <c r="H82" i="4" s="1"/>
  <c r="E83" i="4"/>
  <c r="H83" i="4" s="1"/>
  <c r="E84" i="4"/>
  <c r="H84" i="4" s="1"/>
  <c r="E85" i="4"/>
  <c r="H85" i="4" s="1"/>
  <c r="E86" i="4"/>
  <c r="H86" i="4" s="1"/>
  <c r="E87" i="4"/>
  <c r="H87" i="4" s="1"/>
  <c r="E88" i="4"/>
  <c r="H88" i="4" s="1"/>
  <c r="E5" i="4"/>
  <c r="F5" i="5" l="1"/>
  <c r="F6" i="5"/>
  <c r="F8" i="5" l="1"/>
  <c r="F10" i="5" s="1"/>
  <c r="H5" i="4"/>
  <c r="H91" i="4" l="1"/>
  <c r="H93" i="4" s="1"/>
</calcChain>
</file>

<file path=xl/sharedStrings.xml><?xml version="1.0" encoding="utf-8"?>
<sst xmlns="http://schemas.openxmlformats.org/spreadsheetml/2006/main" count="194" uniqueCount="110">
  <si>
    <t>NO</t>
  </si>
  <si>
    <t>NAMA BARANG</t>
  </si>
  <si>
    <t>SATUAN</t>
  </si>
  <si>
    <t>BIOMEGA</t>
  </si>
  <si>
    <t>BROMIFAR PLUS</t>
  </si>
  <si>
    <t>ERLAMOL</t>
  </si>
  <si>
    <t>FARSIFEN 400MG</t>
  </si>
  <si>
    <t>FIMESTAN 500MG</t>
  </si>
  <si>
    <t>FG TROCHES</t>
  </si>
  <si>
    <t>FLUCADEX</t>
  </si>
  <si>
    <t>FLUMIN</t>
  </si>
  <si>
    <t>FOLAVIT 400MCG</t>
  </si>
  <si>
    <t>HISTIGO</t>
  </si>
  <si>
    <t>KADITIC 50MG</t>
  </si>
  <si>
    <t>LECOZINC</t>
  </si>
  <si>
    <t>LOPAMID</t>
  </si>
  <si>
    <t>MILORIN 300MG</t>
  </si>
  <si>
    <t>MOLACORT 0,5MG</t>
  </si>
  <si>
    <t>NEURODEX</t>
  </si>
  <si>
    <t>SCOPMA PLUS</t>
  </si>
  <si>
    <t>VESPERUM 10MG</t>
  </si>
  <si>
    <t>YUSIMOX 500MG</t>
  </si>
  <si>
    <t>TUBE</t>
  </si>
  <si>
    <t>CALLUSOL</t>
  </si>
  <si>
    <t>BOX</t>
  </si>
  <si>
    <t>PCS</t>
  </si>
  <si>
    <t>BRONCHITIN</t>
  </si>
  <si>
    <t>AMPUL</t>
  </si>
  <si>
    <t>FLASH</t>
  </si>
  <si>
    <t>TABLET</t>
  </si>
  <si>
    <t>DEMACOLIN TABLET</t>
  </si>
  <si>
    <t>DEXANTA TABLET</t>
  </si>
  <si>
    <t>CAPSUL</t>
  </si>
  <si>
    <t>BOTOL</t>
  </si>
  <si>
    <t>SELEDIAR</t>
  </si>
  <si>
    <t>ANTANGIN JRG TAB</t>
  </si>
  <si>
    <t>TAB</t>
  </si>
  <si>
    <t>ACETYLCYSTEIN 200MG OGB DEXA</t>
  </si>
  <si>
    <t>AMLODIPIN 10MG OGB DEXA</t>
  </si>
  <si>
    <t>CEFADROXIL 500MG HEXPHARM</t>
  </si>
  <si>
    <t>CLOPIDOGREL 75MG OGB DEXA</t>
  </si>
  <si>
    <t>GLUCOSAMIN 500MG MPL</t>
  </si>
  <si>
    <t>METFORMIN 500MG OGB DEXA</t>
  </si>
  <si>
    <t>METHYLPREDNISOLONE 4MG OGB DEXA</t>
  </si>
  <si>
    <t>METRONIDAZOLE 500MG BERNOFARM</t>
  </si>
  <si>
    <t>OMEPRAZOLE 20MG OGB DEXA</t>
  </si>
  <si>
    <t>RANITIDIN 150MG HEXPHARM</t>
  </si>
  <si>
    <t>SIMVASTATIN 20MG BERNOFARM</t>
  </si>
  <si>
    <t>ERLAMYCETIN ZM</t>
  </si>
  <si>
    <t>KEBUTUHAN KLINIK</t>
  </si>
  <si>
    <t xml:space="preserve">TOTAL KEBUTUHAN </t>
  </si>
  <si>
    <t>HARGA SATUAN</t>
  </si>
  <si>
    <t xml:space="preserve">TOTAL HARGA </t>
  </si>
  <si>
    <t>SELKOM C</t>
  </si>
  <si>
    <t>PARANERVION</t>
  </si>
  <si>
    <t>PERMETHRINE CR 5% 10G KIMIA FARMA</t>
  </si>
  <si>
    <t>HICO GEL 15G</t>
  </si>
  <si>
    <t>JIRIGEN</t>
  </si>
  <si>
    <t>GLIMEPIRIDE 2 MG</t>
  </si>
  <si>
    <t>TOTAL</t>
  </si>
  <si>
    <t>GRANTUSIF</t>
  </si>
  <si>
    <t>KEBUTUHAN MAHAD KAMPUS 1-3 (JANUARI 2027)</t>
  </si>
  <si>
    <t>MINOSEP GARGEL</t>
  </si>
  <si>
    <t>ETABION</t>
  </si>
  <si>
    <t>ARKAVIT C</t>
  </si>
  <si>
    <t>ACYCLOVIR CR BERNOFARM</t>
  </si>
  <si>
    <t>FASIDOL PLUS</t>
  </si>
  <si>
    <t>LEVOFLOXACIN 500MG</t>
  </si>
  <si>
    <t>LORATADIN</t>
  </si>
  <si>
    <t>SALBUTAMOL 2MG</t>
  </si>
  <si>
    <t>AZITHROMYCIN 500MG OGB DEXA</t>
  </si>
  <si>
    <t>ASCARDIA 80MG</t>
  </si>
  <si>
    <t>LAFEN</t>
  </si>
  <si>
    <t>BLUE PRINT DIRECT THERMAL STICKER ROLL 70X50</t>
  </si>
  <si>
    <t>ISDN 5 MG INDOFARMA</t>
  </si>
  <si>
    <t>SABUN MANDI ANTISEPTIC JIRIGEN 5L</t>
  </si>
  <si>
    <t>PHENOL GLYCEROL</t>
  </si>
  <si>
    <t>TAMBAHAN KEBUTUHAN PERBEKALAN FARMASI KLINIK UIN 2026</t>
  </si>
  <si>
    <t>CEFIXIME 100MG OGB DEXA</t>
  </si>
  <si>
    <t>HYPAFIX 15 CM X 5 M</t>
  </si>
  <si>
    <t>ROLL</t>
  </si>
  <si>
    <t>REKAP KEBUTUHAN PERBEKALAN FARMASI KLINIK UIN 2026</t>
  </si>
  <si>
    <t>JUMLAH</t>
  </si>
  <si>
    <t>SCOPMA</t>
  </si>
  <si>
    <t>CO-AMOXICLAV 625MG</t>
  </si>
  <si>
    <t>DULCOLAX</t>
  </si>
  <si>
    <t>NEXITRA</t>
  </si>
  <si>
    <t>POLYFLEX 24G</t>
  </si>
  <si>
    <t>FORUMEN TT</t>
  </si>
  <si>
    <t>KLORIN</t>
  </si>
  <si>
    <t>CETIRIZIN 10MG</t>
  </si>
  <si>
    <t>CAPTOPRIL 25MG</t>
  </si>
  <si>
    <t>COTRIMOXAZOL 480MG</t>
  </si>
  <si>
    <t>BISOPROLOL 5MG</t>
  </si>
  <si>
    <t>ERLAMYCETIN TETES TELINGA</t>
  </si>
  <si>
    <t>PROPANOLOL 10MG</t>
  </si>
  <si>
    <t>ALAT TEST KEHAMILAN ONEMED</t>
  </si>
  <si>
    <t>GEMFIBROZIL PHAPROS</t>
  </si>
  <si>
    <t>DOXYCYCLIN 100MG KIMIA FARMA</t>
  </si>
  <si>
    <t>GLIBENCLAMIDE 5MG KIMIA FARMA</t>
  </si>
  <si>
    <t>THIAMPHENICOL 500MG PHAPROS</t>
  </si>
  <si>
    <t>HYDROCORTISONE CR 1% KIMIA FARMA</t>
  </si>
  <si>
    <t>KETOCONAZOLE CR KIMIA FARMA</t>
  </si>
  <si>
    <t>LAFALOS CR</t>
  </si>
  <si>
    <t>ONDANCETRON 4MG INJ HEXPHARM</t>
  </si>
  <si>
    <t>KETOROLAC INJ PHAPROS</t>
  </si>
  <si>
    <t>INFUS RINGER LACTATE OTSUKA</t>
  </si>
  <si>
    <t>FUROSEMIDE 40MG KIMIA FARMA</t>
  </si>
  <si>
    <t>PPN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</si>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</sst>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2" fontId="1" fillId="0" borderId="0" xfId="0" applyNumberFormat="1" applyFont="1" applyAlignment="1">
      <alignment horizontal="center" vertical="center"/>
    </xf>
    <xf numFmtId="4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42" fontId="0" fillId="0" borderId="0" xfId="0" applyNumberFormat="1" applyFill="1"/>
    <xf numFmtId="0" fontId="2" fillId="2" borderId="0" xfId="0" applyFont="1" applyFill="1" applyAlignment="1">
      <alignment vertical="center"/>
    </xf>
    <xf numFmtId="42" fontId="1" fillId="0" borderId="0" xfId="0" applyNumberFormat="1" applyFont="1"/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42" fontId="0" fillId="0" borderId="0" xfId="0" applyNumberFormat="1"/>
  </cellXfs>
  <cellStyles count="1">
    <cellStyle name="Normal" xfId="0" builtinId="0"/>
  </cellStyles>
  <dxfs count="8">
    <dxf>
      <numFmt numFmtId="32" formatCode="_-&quot;Rp&quot;* #,##0_-;\-&quot;Rp&quot;* #,##0_-;_-&quot;Rp&quot;* &quot;-&quot;_-;_-@_-"/>
      <alignment horizontal="center" vertical="center" textRotation="0" wrapText="0" indent="0" justifyLastLine="0" shrinkToFit="0" readingOrder="0"/>
    </dxf>
    <dxf>
      <numFmt numFmtId="32" formatCode="_-&quot;Rp&quot;* #,##0_-;\-&quot;Rp&quot;* #,##0_-;_-&quot;Rp&quot;* &quot;-&quot;_-;_-@_-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5" displayName="Table15" ref="A4:H93" totalsRowShown="0" headerRowDxfId="7">
  <autoFilter ref="A4:H93" xr:uid="{00000000-0009-0000-0100-000004000000}"/>
  <tableColumns count="8">
    <tableColumn id="1" xr3:uid="{00000000-0010-0000-0000-000001000000}" name="NO" dataDxfId="6"/>
    <tableColumn id="2" xr3:uid="{00000000-0010-0000-0000-000002000000}" name="NAMA BARANG"/>
    <tableColumn id="7" xr3:uid="{00000000-0010-0000-0000-000007000000}" name="KEBUTUHAN KLINIK" dataDxfId="5"/>
    <tableColumn id="9" xr3:uid="{00000000-0010-0000-0000-000009000000}" name="KEBUTUHAN MAHAD KAMPUS 1-3 (JANUARI 2027)" dataDxfId="4"/>
    <tableColumn id="10" xr3:uid="{00000000-0010-0000-0000-00000A000000}" name="TOTAL KEBUTUHAN " dataDxfId="3">
      <calculatedColumnFormula>SUM(#REF!)</calculatedColumnFormula>
    </tableColumn>
    <tableColumn id="3" xr3:uid="{00000000-0010-0000-0000-000003000000}" name="SATUAN" dataDxfId="2"/>
    <tableColumn id="4" xr3:uid="{00000000-0010-0000-0000-000004000000}" name="HARGA SATUAN" dataDxfId="1"/>
    <tableColumn id="6" xr3:uid="{00000000-0010-0000-0000-000006000000}" name="TOTAL HARGA " dataDxfId="0">
      <calculatedColumnFormula>Table15[[#This Row],[TOTAL KEBUTUHAN ]]*Table15[[#This Row],[HARGA SATUAN]]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4:F10" totalsRowShown="0">
  <autoFilter ref="A4:F10" xr:uid="{00000000-0009-0000-0100-000001000000}"/>
  <tableColumns count="6">
    <tableColumn id="1" xr3:uid="{00000000-0010-0000-0100-000001000000}" name="NO"/>
    <tableColumn id="2" xr3:uid="{00000000-0010-0000-0100-000002000000}" name="NAMA BARANG"/>
    <tableColumn id="3" xr3:uid="{00000000-0010-0000-0100-000003000000}" name="JUMLAH"/>
    <tableColumn id="4" xr3:uid="{00000000-0010-0000-0100-000004000000}" name="SATUAN"/>
    <tableColumn id="5" xr3:uid="{00000000-0010-0000-0100-000005000000}" name="HARGA SATUAN"/>
    <tableColumn id="6" xr3:uid="{00000000-0010-0000-0100-000006000000}" name="TOTAL HARGA ">
      <calculatedColumnFormula>Table15[[#This Row],[TOTAL KEBUTUHAN ]]*Table15[[#This Row],[HARGA SATUAN]]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topLeftCell="A61" zoomScaleNormal="100" workbookViewId="0">
      <selection activeCell="L18" sqref="L18"/>
    </sheetView>
  </sheetViews>
  <sheetFormatPr defaultRowHeight="15" x14ac:dyDescent="0.25"/>
  <cols>
    <col min="1" max="1" width="7" customWidth="1"/>
    <col min="2" max="2" width="37.28515625" customWidth="1"/>
    <col min="3" max="3" width="17.5703125" customWidth="1"/>
    <col min="4" max="4" width="19.42578125" bestFit="1" customWidth="1"/>
    <col min="5" max="5" width="16.140625" customWidth="1"/>
    <col min="6" max="6" width="12.140625" customWidth="1"/>
    <col min="7" max="7" width="14.85546875" customWidth="1"/>
    <col min="8" max="8" width="15.5703125" customWidth="1"/>
    <col min="9" max="9" width="20" bestFit="1" customWidth="1"/>
  </cols>
  <sheetData>
    <row r="1" spans="1:9" ht="21" x14ac:dyDescent="0.25">
      <c r="A1" s="15" t="s">
        <v>81</v>
      </c>
      <c r="B1" s="15"/>
      <c r="C1" s="15"/>
      <c r="D1" s="15"/>
      <c r="E1" s="15"/>
      <c r="F1" s="15"/>
      <c r="G1" s="15"/>
      <c r="H1" s="15"/>
      <c r="I1" s="13"/>
    </row>
    <row r="2" spans="1:9" x14ac:dyDescent="0.25">
      <c r="A2" s="1"/>
      <c r="C2" s="1"/>
      <c r="D2" s="4"/>
      <c r="E2" s="4"/>
      <c r="F2" s="1"/>
    </row>
    <row r="3" spans="1:9" x14ac:dyDescent="0.25">
      <c r="A3" s="1"/>
      <c r="C3" s="1"/>
      <c r="D3" s="4"/>
      <c r="E3" s="4"/>
      <c r="F3" s="1"/>
    </row>
    <row r="4" spans="1:9" ht="73.5" customHeight="1" x14ac:dyDescent="0.25">
      <c r="A4" s="2" t="s">
        <v>0</v>
      </c>
      <c r="B4" s="2" t="s">
        <v>1</v>
      </c>
      <c r="C4" s="5" t="s">
        <v>49</v>
      </c>
      <c r="D4" s="5" t="s">
        <v>61</v>
      </c>
      <c r="E4" s="5" t="s">
        <v>50</v>
      </c>
      <c r="F4" s="2" t="s">
        <v>2</v>
      </c>
      <c r="G4" s="3" t="s">
        <v>51</v>
      </c>
      <c r="H4" s="3" t="s">
        <v>52</v>
      </c>
    </row>
    <row r="5" spans="1:9" x14ac:dyDescent="0.25">
      <c r="A5" s="1">
        <v>1</v>
      </c>
      <c r="B5" s="10" t="s">
        <v>37</v>
      </c>
      <c r="C5" s="1">
        <v>200</v>
      </c>
      <c r="D5" s="1"/>
      <c r="E5" s="1">
        <f>SUM(Table15[[#This Row],[KEBUTUHAN KLINIK]:[KEBUTUHAN MAHAD KAMPUS 1-3 (JANUARI 2027)]])</f>
        <v>200</v>
      </c>
      <c r="F5" s="1" t="s">
        <v>32</v>
      </c>
      <c r="G5" s="4"/>
      <c r="H5" s="4">
        <f>Table15[[#This Row],[TOTAL KEBUTUHAN ]]*Table15[[#This Row],[HARGA SATUAN]]</f>
        <v>0</v>
      </c>
    </row>
    <row r="6" spans="1:9" s="7" customFormat="1" x14ac:dyDescent="0.25">
      <c r="A6" s="8">
        <v>2</v>
      </c>
      <c r="B6" s="11" t="s">
        <v>35</v>
      </c>
      <c r="C6" s="8"/>
      <c r="D6" s="8">
        <v>19</v>
      </c>
      <c r="E6" s="1">
        <f>SUM(Table15[[#This Row],[KEBUTUHAN KLINIK]:[KEBUTUHAN MAHAD KAMPUS 1-3 (JANUARI 2027)]])</f>
        <v>19</v>
      </c>
      <c r="F6" s="8" t="s">
        <v>24</v>
      </c>
      <c r="G6" s="9"/>
      <c r="H6" s="4">
        <f>Table15[[#This Row],[TOTAL KEBUTUHAN ]]*Table15[[#This Row],[HARGA SATUAN]]</f>
        <v>0</v>
      </c>
    </row>
    <row r="7" spans="1:9" s="7" customFormat="1" x14ac:dyDescent="0.25">
      <c r="A7" s="1">
        <v>3</v>
      </c>
      <c r="B7" s="11" t="s">
        <v>38</v>
      </c>
      <c r="C7" s="8">
        <v>600</v>
      </c>
      <c r="D7" s="8"/>
      <c r="E7" s="1">
        <f>SUM(Table15[[#This Row],[KEBUTUHAN KLINIK]:[KEBUTUHAN MAHAD KAMPUS 1-3 (JANUARI 2027)]])</f>
        <v>600</v>
      </c>
      <c r="F7" s="8" t="s">
        <v>32</v>
      </c>
      <c r="G7" s="9"/>
      <c r="H7" s="4">
        <f>Table15[[#This Row],[TOTAL KEBUTUHAN ]]*Table15[[#This Row],[HARGA SATUAN]]</f>
        <v>0</v>
      </c>
    </row>
    <row r="8" spans="1:9" s="7" customFormat="1" x14ac:dyDescent="0.25">
      <c r="A8" s="1">
        <v>4</v>
      </c>
      <c r="B8" s="11" t="s">
        <v>64</v>
      </c>
      <c r="C8" s="8">
        <v>2000</v>
      </c>
      <c r="D8" s="8"/>
      <c r="E8" s="1">
        <f>SUM(Table15[[#This Row],[KEBUTUHAN KLINIK]:[KEBUTUHAN MAHAD KAMPUS 1-3 (JANUARI 2027)]])</f>
        <v>2000</v>
      </c>
      <c r="F8" s="8" t="s">
        <v>29</v>
      </c>
      <c r="G8" s="9"/>
      <c r="H8" s="4">
        <f>Table15[[#This Row],[TOTAL KEBUTUHAN ]]*Table15[[#This Row],[HARGA SATUAN]]</f>
        <v>0</v>
      </c>
    </row>
    <row r="9" spans="1:9" s="7" customFormat="1" x14ac:dyDescent="0.25">
      <c r="A9" s="8">
        <v>5</v>
      </c>
      <c r="B9" s="11" t="s">
        <v>71</v>
      </c>
      <c r="C9" s="8">
        <v>300</v>
      </c>
      <c r="D9" s="8"/>
      <c r="E9" s="1">
        <f>SUM(Table15[[#This Row],[KEBUTUHAN KLINIK]:[KEBUTUHAN MAHAD KAMPUS 1-3 (JANUARI 2027)]])</f>
        <v>300</v>
      </c>
      <c r="F9" s="8" t="s">
        <v>29</v>
      </c>
      <c r="G9" s="9"/>
      <c r="H9" s="4">
        <f>Table15[[#This Row],[TOTAL KEBUTUHAN ]]*Table15[[#This Row],[HARGA SATUAN]]</f>
        <v>0</v>
      </c>
    </row>
    <row r="10" spans="1:9" s="7" customFormat="1" x14ac:dyDescent="0.25">
      <c r="A10" s="1">
        <v>6</v>
      </c>
      <c r="B10" s="11" t="s">
        <v>70</v>
      </c>
      <c r="C10" s="8">
        <v>60</v>
      </c>
      <c r="D10" s="8"/>
      <c r="E10" s="1">
        <f>SUM(Table15[[#This Row],[KEBUTUHAN KLINIK]:[KEBUTUHAN MAHAD KAMPUS 1-3 (JANUARI 2027)]])</f>
        <v>60</v>
      </c>
      <c r="F10" s="8" t="s">
        <v>29</v>
      </c>
      <c r="G10" s="9"/>
      <c r="H10" s="4">
        <f>Table15[[#This Row],[TOTAL KEBUTUHAN ]]*Table15[[#This Row],[HARGA SATUAN]]</f>
        <v>0</v>
      </c>
    </row>
    <row r="11" spans="1:9" s="7" customFormat="1" x14ac:dyDescent="0.25">
      <c r="A11" s="1">
        <v>7</v>
      </c>
      <c r="B11" s="11" t="s">
        <v>84</v>
      </c>
      <c r="C11" s="8">
        <v>150</v>
      </c>
      <c r="D11" s="8"/>
      <c r="E11" s="1">
        <f>SUM(Table15[[#This Row],[KEBUTUHAN KLINIK]:[KEBUTUHAN MAHAD KAMPUS 1-3 (JANUARI 2027)]])</f>
        <v>150</v>
      </c>
      <c r="F11" s="8" t="s">
        <v>29</v>
      </c>
      <c r="G11" s="9"/>
      <c r="H11" s="4">
        <f>Table15[[#This Row],[TOTAL KEBUTUHAN ]]*Table15[[#This Row],[HARGA SATUAN]]</f>
        <v>0</v>
      </c>
    </row>
    <row r="12" spans="1:9" x14ac:dyDescent="0.25">
      <c r="A12" s="8">
        <v>8</v>
      </c>
      <c r="B12" s="11" t="s">
        <v>3</v>
      </c>
      <c r="C12" s="1">
        <v>500</v>
      </c>
      <c r="D12" s="1"/>
      <c r="E12" s="1">
        <f>SUM(Table15[[#This Row],[KEBUTUHAN KLINIK]:[KEBUTUHAN MAHAD KAMPUS 1-3 (JANUARI 2027)]])</f>
        <v>500</v>
      </c>
      <c r="F12" s="8" t="s">
        <v>29</v>
      </c>
      <c r="G12" s="4"/>
      <c r="H12" s="4">
        <f>Table15[[#This Row],[TOTAL KEBUTUHAN ]]*Table15[[#This Row],[HARGA SATUAN]]</f>
        <v>0</v>
      </c>
    </row>
    <row r="13" spans="1:9" x14ac:dyDescent="0.25">
      <c r="A13" s="1">
        <v>9</v>
      </c>
      <c r="B13" s="11" t="s">
        <v>93</v>
      </c>
      <c r="C13" s="1">
        <v>300</v>
      </c>
      <c r="D13" s="1"/>
      <c r="E13" s="1">
        <f>SUM(Table15[[#This Row],[KEBUTUHAN KLINIK]:[KEBUTUHAN MAHAD KAMPUS 1-3 (JANUARI 2027)]])</f>
        <v>300</v>
      </c>
      <c r="F13" s="8" t="s">
        <v>29</v>
      </c>
      <c r="G13" s="4"/>
      <c r="H13" s="4">
        <f>Table15[[#This Row],[TOTAL KEBUTUHAN ]]*Table15[[#This Row],[HARGA SATUAN]]</f>
        <v>0</v>
      </c>
    </row>
    <row r="14" spans="1:9" x14ac:dyDescent="0.25">
      <c r="A14" s="1">
        <v>10</v>
      </c>
      <c r="B14" s="10" t="s">
        <v>4</v>
      </c>
      <c r="C14" s="1">
        <v>3000</v>
      </c>
      <c r="D14" s="1"/>
      <c r="E14" s="1">
        <f>SUM(Table15[[#This Row],[KEBUTUHAN KLINIK]:[KEBUTUHAN MAHAD KAMPUS 1-3 (JANUARI 2027)]])</f>
        <v>3000</v>
      </c>
      <c r="F14" s="1" t="s">
        <v>29</v>
      </c>
      <c r="G14" s="4"/>
      <c r="H14" s="4">
        <f>Table15[[#This Row],[TOTAL KEBUTUHAN ]]*Table15[[#This Row],[HARGA SATUAN]]</f>
        <v>0</v>
      </c>
    </row>
    <row r="15" spans="1:9" x14ac:dyDescent="0.25">
      <c r="A15" s="8">
        <v>11</v>
      </c>
      <c r="B15" s="10" t="s">
        <v>26</v>
      </c>
      <c r="C15" s="1">
        <v>3000</v>
      </c>
      <c r="D15" s="1"/>
      <c r="E15" s="1">
        <f>SUM(Table15[[#This Row],[KEBUTUHAN KLINIK]:[KEBUTUHAN MAHAD KAMPUS 1-3 (JANUARI 2027)]])</f>
        <v>3000</v>
      </c>
      <c r="F15" s="1" t="s">
        <v>29</v>
      </c>
      <c r="G15" s="4"/>
      <c r="H15" s="4">
        <f>Table15[[#This Row],[TOTAL KEBUTUHAN ]]*Table15[[#This Row],[HARGA SATUAN]]</f>
        <v>0</v>
      </c>
    </row>
    <row r="16" spans="1:9" s="7" customFormat="1" x14ac:dyDescent="0.25">
      <c r="A16" s="1">
        <v>12</v>
      </c>
      <c r="B16" s="11" t="s">
        <v>91</v>
      </c>
      <c r="C16" s="8">
        <v>200</v>
      </c>
      <c r="D16" s="8"/>
      <c r="E16" s="1">
        <f>SUM(Table15[[#This Row],[KEBUTUHAN KLINIK]:[KEBUTUHAN MAHAD KAMPUS 1-3 (JANUARI 2027)]])</f>
        <v>200</v>
      </c>
      <c r="F16" s="1" t="s">
        <v>29</v>
      </c>
      <c r="G16" s="9"/>
      <c r="H16" s="4">
        <f>Table15[[#This Row],[TOTAL KEBUTUHAN ]]*Table15[[#This Row],[HARGA SATUAN]]</f>
        <v>0</v>
      </c>
    </row>
    <row r="17" spans="1:8" x14ac:dyDescent="0.25">
      <c r="A17" s="1">
        <v>13</v>
      </c>
      <c r="B17" s="10" t="s">
        <v>39</v>
      </c>
      <c r="C17" s="1">
        <v>7000</v>
      </c>
      <c r="D17" s="1"/>
      <c r="E17" s="1">
        <f>SUM(Table15[[#This Row],[KEBUTUHAN KLINIK]:[KEBUTUHAN MAHAD KAMPUS 1-3 (JANUARI 2027)]])</f>
        <v>7000</v>
      </c>
      <c r="F17" s="1" t="s">
        <v>32</v>
      </c>
      <c r="G17" s="4"/>
      <c r="H17" s="4">
        <f>Table15[[#This Row],[TOTAL KEBUTUHAN ]]*Table15[[#This Row],[HARGA SATUAN]]</f>
        <v>0</v>
      </c>
    </row>
    <row r="18" spans="1:8" x14ac:dyDescent="0.25">
      <c r="A18" s="8">
        <v>14</v>
      </c>
      <c r="B18" s="10" t="s">
        <v>78</v>
      </c>
      <c r="C18" s="1">
        <v>4000</v>
      </c>
      <c r="D18" s="1"/>
      <c r="E18" s="1">
        <f>SUM(Table15[[#This Row],[KEBUTUHAN KLINIK]:[KEBUTUHAN MAHAD KAMPUS 1-3 (JANUARI 2027)]])</f>
        <v>4000</v>
      </c>
      <c r="F18" s="1" t="s">
        <v>32</v>
      </c>
      <c r="G18" s="4"/>
      <c r="H18" s="4">
        <f>Table15[[#This Row],[TOTAL KEBUTUHAN ]]*Table15[[#This Row],[HARGA SATUAN]]</f>
        <v>0</v>
      </c>
    </row>
    <row r="19" spans="1:8" x14ac:dyDescent="0.25">
      <c r="A19" s="1">
        <v>15</v>
      </c>
      <c r="B19" s="10" t="s">
        <v>90</v>
      </c>
      <c r="C19" s="1">
        <v>1000</v>
      </c>
      <c r="D19" s="1"/>
      <c r="E19" s="1">
        <f>SUM(Table15[[#This Row],[KEBUTUHAN KLINIK]:[KEBUTUHAN MAHAD KAMPUS 1-3 (JANUARI 2027)]])</f>
        <v>1000</v>
      </c>
      <c r="F19" s="1" t="s">
        <v>29</v>
      </c>
      <c r="G19" s="4"/>
      <c r="H19" s="4">
        <f>Table15[[#This Row],[TOTAL KEBUTUHAN ]]*Table15[[#This Row],[HARGA SATUAN]]</f>
        <v>0</v>
      </c>
    </row>
    <row r="20" spans="1:8" s="7" customFormat="1" x14ac:dyDescent="0.25">
      <c r="A20" s="1">
        <v>16</v>
      </c>
      <c r="B20" s="11" t="s">
        <v>92</v>
      </c>
      <c r="C20" s="8">
        <v>200</v>
      </c>
      <c r="D20" s="8"/>
      <c r="E20" s="1">
        <f>SUM(Table15[[#This Row],[KEBUTUHAN KLINIK]:[KEBUTUHAN MAHAD KAMPUS 1-3 (JANUARI 2027)]])</f>
        <v>200</v>
      </c>
      <c r="F20" s="1" t="s">
        <v>29</v>
      </c>
      <c r="G20" s="9"/>
      <c r="H20" s="4">
        <f>Table15[[#This Row],[TOTAL KEBUTUHAN ]]*Table15[[#This Row],[HARGA SATUAN]]</f>
        <v>0</v>
      </c>
    </row>
    <row r="21" spans="1:8" x14ac:dyDescent="0.25">
      <c r="A21" s="8">
        <v>17</v>
      </c>
      <c r="B21" s="11" t="s">
        <v>40</v>
      </c>
      <c r="C21" s="1">
        <v>300</v>
      </c>
      <c r="D21" s="1"/>
      <c r="E21" s="1">
        <f>SUM(Table15[[#This Row],[KEBUTUHAN KLINIK]:[KEBUTUHAN MAHAD KAMPUS 1-3 (JANUARI 2027)]])</f>
        <v>300</v>
      </c>
      <c r="F21" s="1" t="s">
        <v>29</v>
      </c>
      <c r="G21" s="4"/>
      <c r="H21" s="4">
        <f>Table15[[#This Row],[TOTAL KEBUTUHAN ]]*Table15[[#This Row],[HARGA SATUAN]]</f>
        <v>0</v>
      </c>
    </row>
    <row r="22" spans="1:8" x14ac:dyDescent="0.25">
      <c r="A22" s="1">
        <v>18</v>
      </c>
      <c r="B22" s="10" t="s">
        <v>30</v>
      </c>
      <c r="C22" s="1">
        <v>5000</v>
      </c>
      <c r="D22" s="1"/>
      <c r="E22" s="1">
        <f>SUM(Table15[[#This Row],[KEBUTUHAN KLINIK]:[KEBUTUHAN MAHAD KAMPUS 1-3 (JANUARI 2027)]])</f>
        <v>5000</v>
      </c>
      <c r="F22" s="1" t="s">
        <v>29</v>
      </c>
      <c r="G22" s="4"/>
      <c r="H22" s="4">
        <f>Table15[[#This Row],[TOTAL KEBUTUHAN ]]*Table15[[#This Row],[HARGA SATUAN]]</f>
        <v>0</v>
      </c>
    </row>
    <row r="23" spans="1:8" x14ac:dyDescent="0.25">
      <c r="A23" s="1">
        <v>19</v>
      </c>
      <c r="B23" s="10" t="s">
        <v>31</v>
      </c>
      <c r="C23" s="1">
        <v>3100</v>
      </c>
      <c r="D23" s="1"/>
      <c r="E23" s="1">
        <f>SUM(Table15[[#This Row],[KEBUTUHAN KLINIK]:[KEBUTUHAN MAHAD KAMPUS 1-3 (JANUARI 2027)]])</f>
        <v>3100</v>
      </c>
      <c r="F23" s="1" t="s">
        <v>29</v>
      </c>
      <c r="G23" s="4"/>
      <c r="H23" s="4">
        <f>Table15[[#This Row],[TOTAL KEBUTUHAN ]]*Table15[[#This Row],[HARGA SATUAN]]</f>
        <v>0</v>
      </c>
    </row>
    <row r="24" spans="1:8" x14ac:dyDescent="0.25">
      <c r="A24" s="8">
        <v>20</v>
      </c>
      <c r="B24" s="10" t="s">
        <v>98</v>
      </c>
      <c r="C24" s="1">
        <v>300</v>
      </c>
      <c r="D24" s="1"/>
      <c r="E24" s="1">
        <f>SUM(Table15[[#This Row],[KEBUTUHAN KLINIK]:[KEBUTUHAN MAHAD KAMPUS 1-3 (JANUARI 2027)]])</f>
        <v>300</v>
      </c>
      <c r="F24" s="1" t="s">
        <v>29</v>
      </c>
      <c r="G24" s="4"/>
      <c r="H24" s="4">
        <f>Table15[[#This Row],[TOTAL KEBUTUHAN ]]*Table15[[#This Row],[HARGA SATUAN]]</f>
        <v>0</v>
      </c>
    </row>
    <row r="25" spans="1:8" x14ac:dyDescent="0.25">
      <c r="A25" s="1">
        <v>21</v>
      </c>
      <c r="B25" s="10" t="s">
        <v>85</v>
      </c>
      <c r="C25" s="1">
        <v>40</v>
      </c>
      <c r="D25" s="1"/>
      <c r="E25" s="1">
        <f>SUM(Table15[[#This Row],[KEBUTUHAN KLINIK]:[KEBUTUHAN MAHAD KAMPUS 1-3 (JANUARI 2027)]])</f>
        <v>40</v>
      </c>
      <c r="F25" s="1" t="s">
        <v>29</v>
      </c>
      <c r="G25" s="4"/>
      <c r="H25" s="4">
        <f>Table15[[#This Row],[TOTAL KEBUTUHAN ]]*Table15[[#This Row],[HARGA SATUAN]]</f>
        <v>0</v>
      </c>
    </row>
    <row r="26" spans="1:8" x14ac:dyDescent="0.25">
      <c r="A26" s="1">
        <v>22</v>
      </c>
      <c r="B26" s="10" t="s">
        <v>63</v>
      </c>
      <c r="C26" s="1">
        <v>500</v>
      </c>
      <c r="D26" s="1"/>
      <c r="E26" s="1">
        <f>SUM(Table15[[#This Row],[KEBUTUHAN KLINIK]:[KEBUTUHAN MAHAD KAMPUS 1-3 (JANUARI 2027)]])</f>
        <v>500</v>
      </c>
      <c r="F26" s="1" t="s">
        <v>29</v>
      </c>
      <c r="G26" s="4"/>
      <c r="H26" s="4">
        <f>Table15[[#This Row],[TOTAL KEBUTUHAN ]]*Table15[[#This Row],[HARGA SATUAN]]</f>
        <v>0</v>
      </c>
    </row>
    <row r="27" spans="1:8" x14ac:dyDescent="0.25">
      <c r="A27" s="8">
        <v>23</v>
      </c>
      <c r="B27" s="10" t="s">
        <v>5</v>
      </c>
      <c r="C27" s="1">
        <v>4100</v>
      </c>
      <c r="D27" s="1">
        <v>1900</v>
      </c>
      <c r="E27" s="1">
        <f>SUM(Table15[[#This Row],[KEBUTUHAN KLINIK]:[KEBUTUHAN MAHAD KAMPUS 1-3 (JANUARI 2027)]])</f>
        <v>6000</v>
      </c>
      <c r="F27" s="1" t="s">
        <v>29</v>
      </c>
      <c r="G27" s="4"/>
      <c r="H27" s="4">
        <f>Table15[[#This Row],[TOTAL KEBUTUHAN ]]*Table15[[#This Row],[HARGA SATUAN]]</f>
        <v>0</v>
      </c>
    </row>
    <row r="28" spans="1:8" x14ac:dyDescent="0.25">
      <c r="A28" s="1">
        <v>24</v>
      </c>
      <c r="B28" s="10" t="s">
        <v>6</v>
      </c>
      <c r="C28" s="1">
        <v>3000</v>
      </c>
      <c r="D28" s="1"/>
      <c r="E28" s="1">
        <f>SUM(Table15[[#This Row],[KEBUTUHAN KLINIK]:[KEBUTUHAN MAHAD KAMPUS 1-3 (JANUARI 2027)]])</f>
        <v>3000</v>
      </c>
      <c r="F28" s="1" t="s">
        <v>29</v>
      </c>
      <c r="G28" s="4"/>
      <c r="H28" s="4">
        <f>Table15[[#This Row],[TOTAL KEBUTUHAN ]]*Table15[[#This Row],[HARGA SATUAN]]</f>
        <v>0</v>
      </c>
    </row>
    <row r="29" spans="1:8" x14ac:dyDescent="0.25">
      <c r="A29" s="1">
        <v>25</v>
      </c>
      <c r="B29" s="10" t="s">
        <v>66</v>
      </c>
      <c r="C29" s="1">
        <v>1500</v>
      </c>
      <c r="D29" s="1"/>
      <c r="E29" s="1">
        <f>SUM(Table15[[#This Row],[KEBUTUHAN KLINIK]:[KEBUTUHAN MAHAD KAMPUS 1-3 (JANUARI 2027)]])</f>
        <v>1500</v>
      </c>
      <c r="F29" s="1" t="s">
        <v>29</v>
      </c>
      <c r="G29" s="4"/>
      <c r="H29" s="4">
        <f>Table15[[#This Row],[TOTAL KEBUTUHAN ]]*Table15[[#This Row],[HARGA SATUAN]]</f>
        <v>0</v>
      </c>
    </row>
    <row r="30" spans="1:8" x14ac:dyDescent="0.25">
      <c r="A30" s="8">
        <v>26</v>
      </c>
      <c r="B30" s="10" t="s">
        <v>8</v>
      </c>
      <c r="C30" s="1">
        <v>1800</v>
      </c>
      <c r="D30" s="1"/>
      <c r="E30" s="1">
        <f>SUM(Table15[[#This Row],[KEBUTUHAN KLINIK]:[KEBUTUHAN MAHAD KAMPUS 1-3 (JANUARI 2027)]])</f>
        <v>1800</v>
      </c>
      <c r="F30" s="1" t="s">
        <v>29</v>
      </c>
      <c r="G30" s="4"/>
      <c r="H30" s="4">
        <f>Table15[[#This Row],[TOTAL KEBUTUHAN ]]*Table15[[#This Row],[HARGA SATUAN]]</f>
        <v>0</v>
      </c>
    </row>
    <row r="31" spans="1:8" x14ac:dyDescent="0.25">
      <c r="A31" s="1">
        <v>27</v>
      </c>
      <c r="B31" s="10" t="s">
        <v>7</v>
      </c>
      <c r="C31" s="1">
        <v>500</v>
      </c>
      <c r="D31" s="1"/>
      <c r="E31" s="1">
        <f>SUM(Table15[[#This Row],[KEBUTUHAN KLINIK]:[KEBUTUHAN MAHAD KAMPUS 1-3 (JANUARI 2027)]])</f>
        <v>500</v>
      </c>
      <c r="F31" s="1" t="s">
        <v>29</v>
      </c>
      <c r="G31" s="4"/>
      <c r="H31" s="4">
        <f>Table15[[#This Row],[TOTAL KEBUTUHAN ]]*Table15[[#This Row],[HARGA SATUAN]]</f>
        <v>0</v>
      </c>
    </row>
    <row r="32" spans="1:8" x14ac:dyDescent="0.25">
      <c r="A32" s="1">
        <v>28</v>
      </c>
      <c r="B32" s="10" t="s">
        <v>9</v>
      </c>
      <c r="C32" s="1">
        <v>9100</v>
      </c>
      <c r="D32" s="1">
        <v>1900</v>
      </c>
      <c r="E32" s="1">
        <f>SUM(Table15[[#This Row],[KEBUTUHAN KLINIK]:[KEBUTUHAN MAHAD KAMPUS 1-3 (JANUARI 2027)]])</f>
        <v>11000</v>
      </c>
      <c r="F32" s="1" t="s">
        <v>29</v>
      </c>
      <c r="G32" s="4"/>
      <c r="H32" s="4">
        <f>Table15[[#This Row],[TOTAL KEBUTUHAN ]]*Table15[[#This Row],[HARGA SATUAN]]</f>
        <v>0</v>
      </c>
    </row>
    <row r="33" spans="1:8" x14ac:dyDescent="0.25">
      <c r="A33" s="8">
        <v>29</v>
      </c>
      <c r="B33" s="10" t="s">
        <v>10</v>
      </c>
      <c r="C33" s="1">
        <v>4000</v>
      </c>
      <c r="D33" s="1"/>
      <c r="E33" s="1">
        <f>SUM(Table15[[#This Row],[KEBUTUHAN KLINIK]:[KEBUTUHAN MAHAD KAMPUS 1-3 (JANUARI 2027)]])</f>
        <v>4000</v>
      </c>
      <c r="F33" s="1" t="s">
        <v>29</v>
      </c>
      <c r="G33" s="4"/>
      <c r="H33" s="4">
        <f>Table15[[#This Row],[TOTAL KEBUTUHAN ]]*Table15[[#This Row],[HARGA SATUAN]]</f>
        <v>0</v>
      </c>
    </row>
    <row r="34" spans="1:8" s="7" customFormat="1" x14ac:dyDescent="0.25">
      <c r="A34" s="1">
        <v>30</v>
      </c>
      <c r="B34" s="11" t="s">
        <v>11</v>
      </c>
      <c r="C34" s="8">
        <v>300</v>
      </c>
      <c r="D34" s="8"/>
      <c r="E34" s="1">
        <f>SUM(Table15[[#This Row],[KEBUTUHAN KLINIK]:[KEBUTUHAN MAHAD KAMPUS 1-3 (JANUARI 2027)]])</f>
        <v>300</v>
      </c>
      <c r="F34" s="8" t="s">
        <v>29</v>
      </c>
      <c r="G34" s="9"/>
      <c r="H34" s="4">
        <f>Table15[[#This Row],[TOTAL KEBUTUHAN ]]*Table15[[#This Row],[HARGA SATUAN]]</f>
        <v>0</v>
      </c>
    </row>
    <row r="35" spans="1:8" s="7" customFormat="1" x14ac:dyDescent="0.25">
      <c r="A35" s="1">
        <v>31</v>
      </c>
      <c r="B35" s="11" t="s">
        <v>107</v>
      </c>
      <c r="C35" s="8">
        <v>300</v>
      </c>
      <c r="D35" s="8"/>
      <c r="E35" s="1">
        <f>SUM(Table15[[#This Row],[KEBUTUHAN KLINIK]:[KEBUTUHAN MAHAD KAMPUS 1-3 (JANUARI 2027)]])</f>
        <v>300</v>
      </c>
      <c r="F35" s="8" t="s">
        <v>29</v>
      </c>
      <c r="G35" s="9"/>
      <c r="H35" s="4">
        <f>Table15[[#This Row],[TOTAL KEBUTUHAN ]]*Table15[[#This Row],[HARGA SATUAN]]</f>
        <v>0</v>
      </c>
    </row>
    <row r="36" spans="1:8" s="7" customFormat="1" x14ac:dyDescent="0.25">
      <c r="A36" s="8">
        <v>32</v>
      </c>
      <c r="B36" s="11" t="s">
        <v>97</v>
      </c>
      <c r="C36" s="8">
        <v>300</v>
      </c>
      <c r="D36" s="8"/>
      <c r="E36" s="1">
        <f>SUM(Table15[[#This Row],[KEBUTUHAN KLINIK]:[KEBUTUHAN MAHAD KAMPUS 1-3 (JANUARI 2027)]])</f>
        <v>300</v>
      </c>
      <c r="F36" s="8" t="s">
        <v>29</v>
      </c>
      <c r="G36" s="9"/>
      <c r="H36" s="4">
        <f>Table15[[#This Row],[TOTAL KEBUTUHAN ]]*Table15[[#This Row],[HARGA SATUAN]]</f>
        <v>0</v>
      </c>
    </row>
    <row r="37" spans="1:8" s="7" customFormat="1" x14ac:dyDescent="0.25">
      <c r="A37" s="1">
        <v>33</v>
      </c>
      <c r="B37" s="11" t="s">
        <v>99</v>
      </c>
      <c r="C37" s="8">
        <v>300</v>
      </c>
      <c r="D37" s="8"/>
      <c r="E37" s="1">
        <f>SUM(Table15[[#This Row],[KEBUTUHAN KLINIK]:[KEBUTUHAN MAHAD KAMPUS 1-3 (JANUARI 2027)]])</f>
        <v>300</v>
      </c>
      <c r="F37" s="8" t="s">
        <v>29</v>
      </c>
      <c r="G37" s="9"/>
      <c r="H37" s="4">
        <f>Table15[[#This Row],[TOTAL KEBUTUHAN ]]*Table15[[#This Row],[HARGA SATUAN]]</f>
        <v>0</v>
      </c>
    </row>
    <row r="38" spans="1:8" s="7" customFormat="1" x14ac:dyDescent="0.25">
      <c r="A38" s="1">
        <v>34</v>
      </c>
      <c r="B38" s="11" t="s">
        <v>58</v>
      </c>
      <c r="C38" s="8">
        <v>600</v>
      </c>
      <c r="D38" s="8"/>
      <c r="E38" s="1">
        <f>SUM(Table15[[#This Row],[KEBUTUHAN KLINIK]:[KEBUTUHAN MAHAD KAMPUS 1-3 (JANUARI 2027)]])</f>
        <v>600</v>
      </c>
      <c r="F38" s="8" t="s">
        <v>29</v>
      </c>
      <c r="G38" s="9"/>
      <c r="H38" s="4">
        <f>Table15[[#This Row],[TOTAL KEBUTUHAN ]]*Table15[[#This Row],[HARGA SATUAN]]</f>
        <v>0</v>
      </c>
    </row>
    <row r="39" spans="1:8" s="7" customFormat="1" x14ac:dyDescent="0.25">
      <c r="A39" s="8">
        <v>35</v>
      </c>
      <c r="B39" s="11" t="s">
        <v>41</v>
      </c>
      <c r="C39" s="8">
        <v>300</v>
      </c>
      <c r="D39" s="8"/>
      <c r="E39" s="1">
        <f>SUM(Table15[[#This Row],[KEBUTUHAN KLINIK]:[KEBUTUHAN MAHAD KAMPUS 1-3 (JANUARI 2027)]])</f>
        <v>300</v>
      </c>
      <c r="F39" s="8" t="s">
        <v>29</v>
      </c>
      <c r="G39" s="9"/>
      <c r="H39" s="4">
        <f>Table15[[#This Row],[TOTAL KEBUTUHAN ]]*Table15[[#This Row],[HARGA SATUAN]]</f>
        <v>0</v>
      </c>
    </row>
    <row r="40" spans="1:8" s="7" customFormat="1" x14ac:dyDescent="0.25">
      <c r="A40" s="1">
        <v>36</v>
      </c>
      <c r="B40" s="7" t="s">
        <v>60</v>
      </c>
      <c r="C40" s="8">
        <v>2500</v>
      </c>
      <c r="D40" s="9"/>
      <c r="E40" s="1">
        <f>SUM(Table15[[#This Row],[KEBUTUHAN KLINIK]:[KEBUTUHAN MAHAD KAMPUS 1-3 (JANUARI 2027)]])</f>
        <v>2500</v>
      </c>
      <c r="F40" s="8" t="s">
        <v>36</v>
      </c>
      <c r="G40" s="12"/>
      <c r="H40" s="4">
        <f>Table15[[#This Row],[TOTAL KEBUTUHAN ]]*Table15[[#This Row],[HARGA SATUAN]]</f>
        <v>0</v>
      </c>
    </row>
    <row r="41" spans="1:8" s="7" customFormat="1" x14ac:dyDescent="0.25">
      <c r="A41" s="1">
        <v>37</v>
      </c>
      <c r="B41" s="11" t="s">
        <v>12</v>
      </c>
      <c r="C41" s="8">
        <v>2000</v>
      </c>
      <c r="D41" s="8"/>
      <c r="E41" s="1">
        <f>SUM(Table15[[#This Row],[KEBUTUHAN KLINIK]:[KEBUTUHAN MAHAD KAMPUS 1-3 (JANUARI 2027)]])</f>
        <v>2000</v>
      </c>
      <c r="F41" s="8" t="s">
        <v>29</v>
      </c>
      <c r="G41" s="9"/>
      <c r="H41" s="4">
        <f>Table15[[#This Row],[TOTAL KEBUTUHAN ]]*Table15[[#This Row],[HARGA SATUAN]]</f>
        <v>0</v>
      </c>
    </row>
    <row r="42" spans="1:8" s="7" customFormat="1" x14ac:dyDescent="0.25">
      <c r="A42" s="8">
        <v>38</v>
      </c>
      <c r="B42" s="11" t="s">
        <v>74</v>
      </c>
      <c r="C42" s="8">
        <v>600</v>
      </c>
      <c r="D42" s="8"/>
      <c r="E42" s="1">
        <f>SUM(Table15[[#This Row],[KEBUTUHAN KLINIK]:[KEBUTUHAN MAHAD KAMPUS 1-3 (JANUARI 2027)]])</f>
        <v>600</v>
      </c>
      <c r="F42" s="8" t="s">
        <v>29</v>
      </c>
      <c r="G42" s="9"/>
      <c r="H42" s="4">
        <f>Table15[[#This Row],[TOTAL KEBUTUHAN ]]*Table15[[#This Row],[HARGA SATUAN]]</f>
        <v>0</v>
      </c>
    </row>
    <row r="43" spans="1:8" s="7" customFormat="1" x14ac:dyDescent="0.25">
      <c r="A43" s="1">
        <v>39</v>
      </c>
      <c r="B43" s="11" t="s">
        <v>13</v>
      </c>
      <c r="C43" s="8">
        <v>1000</v>
      </c>
      <c r="D43" s="8"/>
      <c r="E43" s="1">
        <f>SUM(Table15[[#This Row],[KEBUTUHAN KLINIK]:[KEBUTUHAN MAHAD KAMPUS 1-3 (JANUARI 2027)]])</f>
        <v>1000</v>
      </c>
      <c r="F43" s="8" t="s">
        <v>29</v>
      </c>
      <c r="G43" s="9"/>
      <c r="H43" s="4">
        <f>Table15[[#This Row],[TOTAL KEBUTUHAN ]]*Table15[[#This Row],[HARGA SATUAN]]</f>
        <v>0</v>
      </c>
    </row>
    <row r="44" spans="1:8" s="7" customFormat="1" x14ac:dyDescent="0.25">
      <c r="A44" s="1">
        <v>40</v>
      </c>
      <c r="B44" s="11" t="s">
        <v>72</v>
      </c>
      <c r="C44" s="8">
        <v>500</v>
      </c>
      <c r="D44" s="8"/>
      <c r="E44" s="1">
        <f>SUM(Table15[[#This Row],[KEBUTUHAN KLINIK]:[KEBUTUHAN MAHAD KAMPUS 1-3 (JANUARI 2027)]])</f>
        <v>500</v>
      </c>
      <c r="F44" s="8" t="s">
        <v>29</v>
      </c>
      <c r="G44" s="9"/>
      <c r="H44" s="4">
        <f>Table15[[#This Row],[TOTAL KEBUTUHAN ]]*Table15[[#This Row],[HARGA SATUAN]]</f>
        <v>0</v>
      </c>
    </row>
    <row r="45" spans="1:8" s="7" customFormat="1" x14ac:dyDescent="0.25">
      <c r="A45" s="8">
        <v>41</v>
      </c>
      <c r="B45" s="11" t="s">
        <v>14</v>
      </c>
      <c r="C45" s="8">
        <v>5000</v>
      </c>
      <c r="D45" s="8"/>
      <c r="E45" s="1">
        <f>SUM(Table15[[#This Row],[KEBUTUHAN KLINIK]:[KEBUTUHAN MAHAD KAMPUS 1-3 (JANUARI 2027)]])</f>
        <v>5000</v>
      </c>
      <c r="F45" s="8" t="s">
        <v>29</v>
      </c>
      <c r="G45" s="9"/>
      <c r="H45" s="4">
        <f>Table15[[#This Row],[TOTAL KEBUTUHAN ]]*Table15[[#This Row],[HARGA SATUAN]]</f>
        <v>0</v>
      </c>
    </row>
    <row r="46" spans="1:8" s="7" customFormat="1" x14ac:dyDescent="0.25">
      <c r="A46" s="1">
        <v>42</v>
      </c>
      <c r="B46" s="11" t="s">
        <v>67</v>
      </c>
      <c r="C46" s="8">
        <v>100</v>
      </c>
      <c r="D46" s="8"/>
      <c r="E46" s="1">
        <f>SUM(Table15[[#This Row],[KEBUTUHAN KLINIK]:[KEBUTUHAN MAHAD KAMPUS 1-3 (JANUARI 2027)]])</f>
        <v>100</v>
      </c>
      <c r="F46" s="8" t="s">
        <v>29</v>
      </c>
      <c r="G46" s="9"/>
      <c r="H46" s="4">
        <f>Table15[[#This Row],[TOTAL KEBUTUHAN ]]*Table15[[#This Row],[HARGA SATUAN]]</f>
        <v>0</v>
      </c>
    </row>
    <row r="47" spans="1:8" s="7" customFormat="1" x14ac:dyDescent="0.25">
      <c r="A47" s="1">
        <v>43</v>
      </c>
      <c r="B47" s="11" t="s">
        <v>15</v>
      </c>
      <c r="C47" s="8">
        <v>300</v>
      </c>
      <c r="D47" s="8"/>
      <c r="E47" s="1">
        <f>SUM(Table15[[#This Row],[KEBUTUHAN KLINIK]:[KEBUTUHAN MAHAD KAMPUS 1-3 (JANUARI 2027)]])</f>
        <v>300</v>
      </c>
      <c r="F47" s="8" t="s">
        <v>29</v>
      </c>
      <c r="G47" s="9"/>
      <c r="H47" s="4">
        <f>Table15[[#This Row],[TOTAL KEBUTUHAN ]]*Table15[[#This Row],[HARGA SATUAN]]</f>
        <v>0</v>
      </c>
    </row>
    <row r="48" spans="1:8" s="7" customFormat="1" x14ac:dyDescent="0.25">
      <c r="A48" s="8">
        <v>44</v>
      </c>
      <c r="B48" s="11" t="s">
        <v>68</v>
      </c>
      <c r="C48" s="8">
        <v>500</v>
      </c>
      <c r="D48" s="8"/>
      <c r="E48" s="1">
        <f>SUM(Table15[[#This Row],[KEBUTUHAN KLINIK]:[KEBUTUHAN MAHAD KAMPUS 1-3 (JANUARI 2027)]])</f>
        <v>500</v>
      </c>
      <c r="F48" s="8" t="s">
        <v>29</v>
      </c>
      <c r="G48" s="9"/>
      <c r="H48" s="4">
        <f>Table15[[#This Row],[TOTAL KEBUTUHAN ]]*Table15[[#This Row],[HARGA SATUAN]]</f>
        <v>0</v>
      </c>
    </row>
    <row r="49" spans="1:8" s="7" customFormat="1" x14ac:dyDescent="0.25">
      <c r="A49" s="1">
        <v>45</v>
      </c>
      <c r="B49" s="11" t="s">
        <v>42</v>
      </c>
      <c r="C49" s="8">
        <v>600</v>
      </c>
      <c r="D49" s="8"/>
      <c r="E49" s="1">
        <f>SUM(Table15[[#This Row],[KEBUTUHAN KLINIK]:[KEBUTUHAN MAHAD KAMPUS 1-3 (JANUARI 2027)]])</f>
        <v>600</v>
      </c>
      <c r="F49" s="8" t="s">
        <v>29</v>
      </c>
      <c r="G49" s="9"/>
      <c r="H49" s="4">
        <f>Table15[[#This Row],[TOTAL KEBUTUHAN ]]*Table15[[#This Row],[HARGA SATUAN]]</f>
        <v>0</v>
      </c>
    </row>
    <row r="50" spans="1:8" s="7" customFormat="1" x14ac:dyDescent="0.25">
      <c r="A50" s="1">
        <v>46</v>
      </c>
      <c r="B50" s="11" t="s">
        <v>43</v>
      </c>
      <c r="C50" s="8">
        <v>8000</v>
      </c>
      <c r="D50" s="8"/>
      <c r="E50" s="1">
        <f>SUM(Table15[[#This Row],[KEBUTUHAN KLINIK]:[KEBUTUHAN MAHAD KAMPUS 1-3 (JANUARI 2027)]])</f>
        <v>8000</v>
      </c>
      <c r="F50" s="8" t="s">
        <v>29</v>
      </c>
      <c r="G50" s="9"/>
      <c r="H50" s="4">
        <f>Table15[[#This Row],[TOTAL KEBUTUHAN ]]*Table15[[#This Row],[HARGA SATUAN]]</f>
        <v>0</v>
      </c>
    </row>
    <row r="51" spans="1:8" s="7" customFormat="1" x14ac:dyDescent="0.25">
      <c r="A51" s="8">
        <v>47</v>
      </c>
      <c r="B51" s="11" t="s">
        <v>44</v>
      </c>
      <c r="C51" s="8">
        <v>500</v>
      </c>
      <c r="D51" s="8"/>
      <c r="E51" s="1">
        <f>SUM(Table15[[#This Row],[KEBUTUHAN KLINIK]:[KEBUTUHAN MAHAD KAMPUS 1-3 (JANUARI 2027)]])</f>
        <v>500</v>
      </c>
      <c r="F51" s="8" t="s">
        <v>29</v>
      </c>
      <c r="G51" s="9"/>
      <c r="H51" s="4">
        <f>Table15[[#This Row],[TOTAL KEBUTUHAN ]]*Table15[[#This Row],[HARGA SATUAN]]</f>
        <v>0</v>
      </c>
    </row>
    <row r="52" spans="1:8" s="7" customFormat="1" x14ac:dyDescent="0.25">
      <c r="A52" s="1">
        <v>48</v>
      </c>
      <c r="B52" s="11" t="s">
        <v>16</v>
      </c>
      <c r="C52" s="8">
        <v>1000</v>
      </c>
      <c r="D52" s="8"/>
      <c r="E52" s="1">
        <f>SUM(Table15[[#This Row],[KEBUTUHAN KLINIK]:[KEBUTUHAN MAHAD KAMPUS 1-3 (JANUARI 2027)]])</f>
        <v>1000</v>
      </c>
      <c r="F52" s="8" t="s">
        <v>32</v>
      </c>
      <c r="G52" s="9"/>
      <c r="H52" s="4">
        <f>Table15[[#This Row],[TOTAL KEBUTUHAN ]]*Table15[[#This Row],[HARGA SATUAN]]</f>
        <v>0</v>
      </c>
    </row>
    <row r="53" spans="1:8" x14ac:dyDescent="0.25">
      <c r="A53" s="1">
        <v>49</v>
      </c>
      <c r="B53" s="10" t="s">
        <v>17</v>
      </c>
      <c r="C53" s="1">
        <v>6000</v>
      </c>
      <c r="D53" s="1"/>
      <c r="E53" s="1">
        <f>SUM(Table15[[#This Row],[KEBUTUHAN KLINIK]:[KEBUTUHAN MAHAD KAMPUS 1-3 (JANUARI 2027)]])</f>
        <v>6000</v>
      </c>
      <c r="F53" s="1" t="s">
        <v>29</v>
      </c>
      <c r="G53" s="4"/>
      <c r="H53" s="4">
        <f>Table15[[#This Row],[TOTAL KEBUTUHAN ]]*Table15[[#This Row],[HARGA SATUAN]]</f>
        <v>0</v>
      </c>
    </row>
    <row r="54" spans="1:8" x14ac:dyDescent="0.25">
      <c r="A54" s="8">
        <v>50</v>
      </c>
      <c r="B54" s="11" t="s">
        <v>18</v>
      </c>
      <c r="C54" s="8">
        <v>2000</v>
      </c>
      <c r="D54" s="8"/>
      <c r="E54" s="1">
        <f>SUM(Table15[[#This Row],[KEBUTUHAN KLINIK]:[KEBUTUHAN MAHAD KAMPUS 1-3 (JANUARI 2027)]])</f>
        <v>2000</v>
      </c>
      <c r="F54" s="8" t="s">
        <v>29</v>
      </c>
      <c r="G54" s="4"/>
      <c r="H54" s="4">
        <f>Table15[[#This Row],[TOTAL KEBUTUHAN ]]*Table15[[#This Row],[HARGA SATUAN]]</f>
        <v>0</v>
      </c>
    </row>
    <row r="55" spans="1:8" x14ac:dyDescent="0.25">
      <c r="A55" s="1">
        <v>51</v>
      </c>
      <c r="B55" s="11" t="s">
        <v>86</v>
      </c>
      <c r="C55" s="8">
        <v>1500</v>
      </c>
      <c r="D55" s="8"/>
      <c r="E55" s="1">
        <f>SUM(Table15[[#This Row],[KEBUTUHAN KLINIK]:[KEBUTUHAN MAHAD KAMPUS 1-3 (JANUARI 2027)]])</f>
        <v>1500</v>
      </c>
      <c r="F55" s="8" t="s">
        <v>29</v>
      </c>
      <c r="G55" s="4"/>
      <c r="H55" s="4">
        <f>Table15[[#This Row],[TOTAL KEBUTUHAN ]]*Table15[[#This Row],[HARGA SATUAN]]</f>
        <v>0</v>
      </c>
    </row>
    <row r="56" spans="1:8" x14ac:dyDescent="0.25">
      <c r="A56" s="1">
        <v>52</v>
      </c>
      <c r="B56" s="10" t="s">
        <v>45</v>
      </c>
      <c r="C56" s="1">
        <v>3000</v>
      </c>
      <c r="D56" s="1"/>
      <c r="E56" s="1">
        <f>SUM(Table15[[#This Row],[KEBUTUHAN KLINIK]:[KEBUTUHAN MAHAD KAMPUS 1-3 (JANUARI 2027)]])</f>
        <v>3000</v>
      </c>
      <c r="F56" s="8" t="s">
        <v>29</v>
      </c>
      <c r="G56" s="4"/>
      <c r="H56" s="4">
        <f>Table15[[#This Row],[TOTAL KEBUTUHAN ]]*Table15[[#This Row],[HARGA SATUAN]]</f>
        <v>0</v>
      </c>
    </row>
    <row r="57" spans="1:8" x14ac:dyDescent="0.25">
      <c r="A57" s="8">
        <v>53</v>
      </c>
      <c r="B57" s="10" t="s">
        <v>54</v>
      </c>
      <c r="C57" s="1">
        <v>1500</v>
      </c>
      <c r="D57" s="1"/>
      <c r="E57" s="1">
        <f>SUM(Table15[[#This Row],[KEBUTUHAN KLINIK]:[KEBUTUHAN MAHAD KAMPUS 1-3 (JANUARI 2027)]])</f>
        <v>1500</v>
      </c>
      <c r="F57" s="1" t="s">
        <v>32</v>
      </c>
      <c r="G57" s="4"/>
      <c r="H57" s="4">
        <f>Table15[[#This Row],[TOTAL KEBUTUHAN ]]*Table15[[#This Row],[HARGA SATUAN]]</f>
        <v>0</v>
      </c>
    </row>
    <row r="58" spans="1:8" x14ac:dyDescent="0.25">
      <c r="A58" s="1">
        <v>54</v>
      </c>
      <c r="B58" s="10" t="s">
        <v>95</v>
      </c>
      <c r="C58" s="1">
        <v>300</v>
      </c>
      <c r="D58" s="1"/>
      <c r="E58" s="1">
        <f>SUM(Table15[[#This Row],[KEBUTUHAN KLINIK]:[KEBUTUHAN MAHAD KAMPUS 1-3 (JANUARI 2027)]])</f>
        <v>300</v>
      </c>
      <c r="F58" s="1" t="s">
        <v>29</v>
      </c>
      <c r="G58" s="4"/>
      <c r="H58" s="4">
        <f>Table15[[#This Row],[TOTAL KEBUTUHAN ]]*Table15[[#This Row],[HARGA SATUAN]]</f>
        <v>0</v>
      </c>
    </row>
    <row r="59" spans="1:8" x14ac:dyDescent="0.25">
      <c r="A59" s="1">
        <v>55</v>
      </c>
      <c r="B59" s="10" t="s">
        <v>46</v>
      </c>
      <c r="C59" s="1">
        <v>3000</v>
      </c>
      <c r="D59" s="1"/>
      <c r="E59" s="1">
        <f>SUM(Table15[[#This Row],[KEBUTUHAN KLINIK]:[KEBUTUHAN MAHAD KAMPUS 1-3 (JANUARI 2027)]])</f>
        <v>3000</v>
      </c>
      <c r="F59" s="1" t="s">
        <v>29</v>
      </c>
      <c r="G59" s="4"/>
      <c r="H59" s="4">
        <f>Table15[[#This Row],[TOTAL KEBUTUHAN ]]*Table15[[#This Row],[HARGA SATUAN]]</f>
        <v>0</v>
      </c>
    </row>
    <row r="60" spans="1:8" x14ac:dyDescent="0.25">
      <c r="A60" s="8">
        <v>56</v>
      </c>
      <c r="B60" s="10" t="s">
        <v>69</v>
      </c>
      <c r="C60" s="1">
        <v>2000</v>
      </c>
      <c r="D60" s="1"/>
      <c r="E60" s="1">
        <f>SUM(Table15[[#This Row],[KEBUTUHAN KLINIK]:[KEBUTUHAN MAHAD KAMPUS 1-3 (JANUARI 2027)]])</f>
        <v>2000</v>
      </c>
      <c r="F60" s="1" t="s">
        <v>29</v>
      </c>
      <c r="G60" s="4"/>
      <c r="H60" s="4">
        <f>Table15[[#This Row],[TOTAL KEBUTUHAN ]]*Table15[[#This Row],[HARGA SATUAN]]</f>
        <v>0</v>
      </c>
    </row>
    <row r="61" spans="1:8" x14ac:dyDescent="0.25">
      <c r="A61" s="1">
        <v>57</v>
      </c>
      <c r="B61" s="10" t="s">
        <v>53</v>
      </c>
      <c r="C61" s="1">
        <v>2000</v>
      </c>
      <c r="D61" s="1"/>
      <c r="E61" s="1">
        <f>SUM(Table15[[#This Row],[KEBUTUHAN KLINIK]:[KEBUTUHAN MAHAD KAMPUS 1-3 (JANUARI 2027)]])</f>
        <v>2000</v>
      </c>
      <c r="F61" s="1" t="s">
        <v>29</v>
      </c>
      <c r="G61" s="4"/>
      <c r="H61" s="4">
        <f>Table15[[#This Row],[TOTAL KEBUTUHAN ]]*Table15[[#This Row],[HARGA SATUAN]]</f>
        <v>0</v>
      </c>
    </row>
    <row r="62" spans="1:8" x14ac:dyDescent="0.25">
      <c r="A62" s="1">
        <v>58</v>
      </c>
      <c r="B62" s="10" t="s">
        <v>19</v>
      </c>
      <c r="C62" s="1">
        <v>1500</v>
      </c>
      <c r="D62" s="1"/>
      <c r="E62" s="1">
        <f>SUM(Table15[[#This Row],[KEBUTUHAN KLINIK]:[KEBUTUHAN MAHAD KAMPUS 1-3 (JANUARI 2027)]])</f>
        <v>1500</v>
      </c>
      <c r="F62" s="1" t="s">
        <v>29</v>
      </c>
      <c r="G62" s="4"/>
      <c r="H62" s="4">
        <f>Table15[[#This Row],[TOTAL KEBUTUHAN ]]*Table15[[#This Row],[HARGA SATUAN]]</f>
        <v>0</v>
      </c>
    </row>
    <row r="63" spans="1:8" x14ac:dyDescent="0.25">
      <c r="A63" s="8">
        <v>59</v>
      </c>
      <c r="B63" s="10" t="s">
        <v>83</v>
      </c>
      <c r="C63" s="1">
        <v>1000</v>
      </c>
      <c r="D63" s="1"/>
      <c r="E63" s="1">
        <f>SUM(Table15[[#This Row],[KEBUTUHAN KLINIK]:[KEBUTUHAN MAHAD KAMPUS 1-3 (JANUARI 2027)]])</f>
        <v>1000</v>
      </c>
      <c r="F63" s="1" t="s">
        <v>29</v>
      </c>
      <c r="G63" s="4"/>
      <c r="H63" s="4">
        <f>Table15[[#This Row],[TOTAL KEBUTUHAN ]]*Table15[[#This Row],[HARGA SATUAN]]</f>
        <v>0</v>
      </c>
    </row>
    <row r="64" spans="1:8" x14ac:dyDescent="0.25">
      <c r="A64" s="1">
        <v>60</v>
      </c>
      <c r="B64" s="10" t="s">
        <v>34</v>
      </c>
      <c r="C64" s="1">
        <v>2200</v>
      </c>
      <c r="D64" s="1">
        <v>800</v>
      </c>
      <c r="E64" s="1">
        <f>SUM(Table15[[#This Row],[KEBUTUHAN KLINIK]:[KEBUTUHAN MAHAD KAMPUS 1-3 (JANUARI 2027)]])</f>
        <v>3000</v>
      </c>
      <c r="F64" s="1" t="s">
        <v>29</v>
      </c>
      <c r="G64" s="4"/>
      <c r="H64" s="4">
        <f>Table15[[#This Row],[TOTAL KEBUTUHAN ]]*Table15[[#This Row],[HARGA SATUAN]]</f>
        <v>0</v>
      </c>
    </row>
    <row r="65" spans="1:8" s="7" customFormat="1" x14ac:dyDescent="0.25">
      <c r="A65" s="1">
        <v>61</v>
      </c>
      <c r="B65" s="11" t="s">
        <v>47</v>
      </c>
      <c r="C65" s="8">
        <v>1000</v>
      </c>
      <c r="D65" s="8"/>
      <c r="E65" s="1">
        <f>SUM(Table15[[#This Row],[KEBUTUHAN KLINIK]:[KEBUTUHAN MAHAD KAMPUS 1-3 (JANUARI 2027)]])</f>
        <v>1000</v>
      </c>
      <c r="F65" s="8" t="s">
        <v>29</v>
      </c>
      <c r="G65" s="9"/>
      <c r="H65" s="4">
        <f>Table15[[#This Row],[TOTAL KEBUTUHAN ]]*Table15[[#This Row],[HARGA SATUAN]]</f>
        <v>0</v>
      </c>
    </row>
    <row r="66" spans="1:8" s="7" customFormat="1" x14ac:dyDescent="0.25">
      <c r="A66" s="8">
        <v>62</v>
      </c>
      <c r="B66" s="11" t="s">
        <v>100</v>
      </c>
      <c r="C66" s="8">
        <v>100</v>
      </c>
      <c r="D66" s="8"/>
      <c r="E66" s="1">
        <f>SUM(Table15[[#This Row],[KEBUTUHAN KLINIK]:[KEBUTUHAN MAHAD KAMPUS 1-3 (JANUARI 2027)]])</f>
        <v>100</v>
      </c>
      <c r="F66" s="8" t="s">
        <v>29</v>
      </c>
      <c r="G66" s="9"/>
      <c r="H66" s="4">
        <f>Table15[[#This Row],[TOTAL KEBUTUHAN ]]*Table15[[#This Row],[HARGA SATUAN]]</f>
        <v>0</v>
      </c>
    </row>
    <row r="67" spans="1:8" s="7" customFormat="1" x14ac:dyDescent="0.25">
      <c r="A67" s="1">
        <v>63</v>
      </c>
      <c r="B67" s="11" t="s">
        <v>20</v>
      </c>
      <c r="C67" s="8">
        <v>1000</v>
      </c>
      <c r="D67" s="8"/>
      <c r="E67" s="1">
        <f>SUM(Table15[[#This Row],[KEBUTUHAN KLINIK]:[KEBUTUHAN MAHAD KAMPUS 1-3 (JANUARI 2027)]])</f>
        <v>1000</v>
      </c>
      <c r="F67" s="8" t="s">
        <v>29</v>
      </c>
      <c r="G67" s="9"/>
      <c r="H67" s="4">
        <f>Table15[[#This Row],[TOTAL KEBUTUHAN ]]*Table15[[#This Row],[HARGA SATUAN]]</f>
        <v>0</v>
      </c>
    </row>
    <row r="68" spans="1:8" x14ac:dyDescent="0.25">
      <c r="A68" s="1">
        <v>64</v>
      </c>
      <c r="B68" s="10" t="s">
        <v>21</v>
      </c>
      <c r="C68" s="1">
        <v>2000</v>
      </c>
      <c r="D68" s="1"/>
      <c r="E68" s="1">
        <f>SUM(Table15[[#This Row],[KEBUTUHAN KLINIK]:[KEBUTUHAN MAHAD KAMPUS 1-3 (JANUARI 2027)]])</f>
        <v>2000</v>
      </c>
      <c r="F68" s="1" t="s">
        <v>32</v>
      </c>
      <c r="G68" s="4"/>
      <c r="H68" s="4">
        <f>Table15[[#This Row],[TOTAL KEBUTUHAN ]]*Table15[[#This Row],[HARGA SATUAN]]</f>
        <v>0</v>
      </c>
    </row>
    <row r="69" spans="1:8" x14ac:dyDescent="0.25">
      <c r="A69" s="8">
        <v>65</v>
      </c>
      <c r="B69" s="10" t="s">
        <v>65</v>
      </c>
      <c r="C69" s="1">
        <v>50</v>
      </c>
      <c r="D69" s="1"/>
      <c r="E69" s="1">
        <f>SUM(Table15[[#This Row],[KEBUTUHAN KLINIK]:[KEBUTUHAN MAHAD KAMPUS 1-3 (JANUARI 2027)]])</f>
        <v>50</v>
      </c>
      <c r="F69" s="1" t="s">
        <v>22</v>
      </c>
      <c r="G69" s="4"/>
      <c r="H69" s="4">
        <f>Table15[[#This Row],[TOTAL KEBUTUHAN ]]*Table15[[#This Row],[HARGA SATUAN]]</f>
        <v>0</v>
      </c>
    </row>
    <row r="70" spans="1:8" x14ac:dyDescent="0.25">
      <c r="A70" s="1">
        <v>66</v>
      </c>
      <c r="B70" s="10" t="s">
        <v>101</v>
      </c>
      <c r="C70" s="1">
        <v>10</v>
      </c>
      <c r="D70" s="1"/>
      <c r="E70" s="1">
        <f>SUM(Table15[[#This Row],[KEBUTUHAN KLINIK]:[KEBUTUHAN MAHAD KAMPUS 1-3 (JANUARI 2027)]])</f>
        <v>10</v>
      </c>
      <c r="F70" s="1" t="s">
        <v>22</v>
      </c>
      <c r="G70" s="4"/>
      <c r="H70" s="4">
        <f>Table15[[#This Row],[TOTAL KEBUTUHAN ]]*Table15[[#This Row],[HARGA SATUAN]]</f>
        <v>0</v>
      </c>
    </row>
    <row r="71" spans="1:8" x14ac:dyDescent="0.25">
      <c r="A71" s="1">
        <v>67</v>
      </c>
      <c r="B71" s="11" t="s">
        <v>102</v>
      </c>
      <c r="C71" s="8">
        <v>25</v>
      </c>
      <c r="D71" s="8"/>
      <c r="E71" s="1">
        <f>SUM(Table15[[#This Row],[KEBUTUHAN KLINIK]:[KEBUTUHAN MAHAD KAMPUS 1-3 (JANUARI 2027)]])</f>
        <v>25</v>
      </c>
      <c r="F71" s="8" t="s">
        <v>22</v>
      </c>
      <c r="G71" s="9"/>
      <c r="H71" s="4">
        <f>Table15[[#This Row],[TOTAL KEBUTUHAN ]]*Table15[[#This Row],[HARGA SATUAN]]</f>
        <v>0</v>
      </c>
    </row>
    <row r="72" spans="1:8" x14ac:dyDescent="0.25">
      <c r="A72" s="8">
        <v>68</v>
      </c>
      <c r="B72" s="11" t="s">
        <v>55</v>
      </c>
      <c r="C72" s="8">
        <v>40</v>
      </c>
      <c r="D72" s="8"/>
      <c r="E72" s="1">
        <f>SUM(Table15[[#This Row],[KEBUTUHAN KLINIK]:[KEBUTUHAN MAHAD KAMPUS 1-3 (JANUARI 2027)]])</f>
        <v>40</v>
      </c>
      <c r="F72" s="8" t="s">
        <v>22</v>
      </c>
      <c r="G72" s="9"/>
      <c r="H72" s="4">
        <f>Table15[[#This Row],[TOTAL KEBUTUHAN ]]*Table15[[#This Row],[HARGA SATUAN]]</f>
        <v>0</v>
      </c>
    </row>
    <row r="73" spans="1:8" x14ac:dyDescent="0.25">
      <c r="A73" s="1">
        <v>69</v>
      </c>
      <c r="B73" s="11" t="s">
        <v>56</v>
      </c>
      <c r="C73" s="8">
        <v>20</v>
      </c>
      <c r="D73" s="8"/>
      <c r="E73" s="1">
        <f>SUM(Table15[[#This Row],[KEBUTUHAN KLINIK]:[KEBUTUHAN MAHAD KAMPUS 1-3 (JANUARI 2027)]])</f>
        <v>20</v>
      </c>
      <c r="F73" s="8" t="s">
        <v>22</v>
      </c>
      <c r="G73" s="9"/>
      <c r="H73" s="4">
        <f>Table15[[#This Row],[TOTAL KEBUTUHAN ]]*Table15[[#This Row],[HARGA SATUAN]]</f>
        <v>0</v>
      </c>
    </row>
    <row r="74" spans="1:8" s="7" customFormat="1" x14ac:dyDescent="0.25">
      <c r="A74" s="1">
        <v>70</v>
      </c>
      <c r="B74" s="11" t="s">
        <v>23</v>
      </c>
      <c r="C74" s="8">
        <v>10</v>
      </c>
      <c r="D74" s="8"/>
      <c r="E74" s="1">
        <f>SUM(Table15[[#This Row],[KEBUTUHAN KLINIK]:[KEBUTUHAN MAHAD KAMPUS 1-3 (JANUARI 2027)]])</f>
        <v>10</v>
      </c>
      <c r="F74" s="8" t="s">
        <v>33</v>
      </c>
      <c r="G74" s="9"/>
      <c r="H74" s="4">
        <f>Table15[[#This Row],[TOTAL KEBUTUHAN ]]*Table15[[#This Row],[HARGA SATUAN]]</f>
        <v>0</v>
      </c>
    </row>
    <row r="75" spans="1:8" x14ac:dyDescent="0.25">
      <c r="A75" s="8">
        <v>71</v>
      </c>
      <c r="B75" s="10" t="s">
        <v>103</v>
      </c>
      <c r="C75" s="1">
        <v>20</v>
      </c>
      <c r="D75" s="1"/>
      <c r="E75" s="1">
        <f>SUM(Table15[[#This Row],[KEBUTUHAN KLINIK]:[KEBUTUHAN MAHAD KAMPUS 1-3 (JANUARI 2027)]])</f>
        <v>20</v>
      </c>
      <c r="F75" s="1" t="s">
        <v>22</v>
      </c>
      <c r="G75" s="4"/>
      <c r="H75" s="4">
        <f>Table15[[#This Row],[TOTAL KEBUTUHAN ]]*Table15[[#This Row],[HARGA SATUAN]]</f>
        <v>0</v>
      </c>
    </row>
    <row r="76" spans="1:8" x14ac:dyDescent="0.25">
      <c r="A76" s="1">
        <v>72</v>
      </c>
      <c r="B76" s="10" t="s">
        <v>76</v>
      </c>
      <c r="C76" s="1">
        <v>10</v>
      </c>
      <c r="D76" s="1"/>
      <c r="E76" s="1">
        <f>SUM(Table15[[#This Row],[KEBUTUHAN KLINIK]:[KEBUTUHAN MAHAD KAMPUS 1-3 (JANUARI 2027)]])</f>
        <v>10</v>
      </c>
      <c r="F76" s="1" t="s">
        <v>33</v>
      </c>
      <c r="G76" s="4"/>
      <c r="H76" s="4">
        <f>Table15[[#This Row],[TOTAL KEBUTUHAN ]]*Table15[[#This Row],[HARGA SATUAN]]</f>
        <v>0</v>
      </c>
    </row>
    <row r="77" spans="1:8" s="7" customFormat="1" x14ac:dyDescent="0.25">
      <c r="A77" s="1">
        <v>73</v>
      </c>
      <c r="B77" s="11" t="s">
        <v>48</v>
      </c>
      <c r="C77" s="8">
        <v>24</v>
      </c>
      <c r="D77" s="8"/>
      <c r="E77" s="1">
        <f>SUM(Table15[[#This Row],[KEBUTUHAN KLINIK]:[KEBUTUHAN MAHAD KAMPUS 1-3 (JANUARI 2027)]])</f>
        <v>24</v>
      </c>
      <c r="F77" s="8" t="s">
        <v>22</v>
      </c>
      <c r="G77" s="9"/>
      <c r="H77" s="4">
        <f>Table15[[#This Row],[TOTAL KEBUTUHAN ]]*Table15[[#This Row],[HARGA SATUAN]]</f>
        <v>0</v>
      </c>
    </row>
    <row r="78" spans="1:8" s="7" customFormat="1" x14ac:dyDescent="0.25">
      <c r="A78" s="8">
        <v>74</v>
      </c>
      <c r="B78" s="11" t="s">
        <v>62</v>
      </c>
      <c r="C78" s="8">
        <v>5</v>
      </c>
      <c r="D78" s="8"/>
      <c r="E78" s="1">
        <f>SUM(Table15[[#This Row],[KEBUTUHAN KLINIK]:[KEBUTUHAN MAHAD KAMPUS 1-3 (JANUARI 2027)]])</f>
        <v>5</v>
      </c>
      <c r="F78" s="8" t="s">
        <v>33</v>
      </c>
      <c r="G78" s="9"/>
      <c r="H78" s="4">
        <f>Table15[[#This Row],[TOTAL KEBUTUHAN ]]*Table15[[#This Row],[HARGA SATUAN]]</f>
        <v>0</v>
      </c>
    </row>
    <row r="79" spans="1:8" x14ac:dyDescent="0.25">
      <c r="A79" s="1">
        <v>75</v>
      </c>
      <c r="B79" s="10" t="s">
        <v>94</v>
      </c>
      <c r="C79" s="1">
        <v>20</v>
      </c>
      <c r="D79" s="1"/>
      <c r="E79" s="1">
        <f>SUM(Table15[[#This Row],[KEBUTUHAN KLINIK]:[KEBUTUHAN MAHAD KAMPUS 1-3 (JANUARI 2027)]])</f>
        <v>20</v>
      </c>
      <c r="F79" s="8" t="s">
        <v>28</v>
      </c>
      <c r="G79" s="4"/>
      <c r="H79" s="4">
        <f>Table15[[#This Row],[TOTAL KEBUTUHAN ]]*Table15[[#This Row],[HARGA SATUAN]]</f>
        <v>0</v>
      </c>
    </row>
    <row r="80" spans="1:8" s="7" customFormat="1" x14ac:dyDescent="0.25">
      <c r="A80" s="1">
        <v>76</v>
      </c>
      <c r="B80" s="11" t="s">
        <v>104</v>
      </c>
      <c r="C80" s="8">
        <v>20</v>
      </c>
      <c r="D80" s="8"/>
      <c r="E80" s="1">
        <f>SUM(Table15[[#This Row],[KEBUTUHAN KLINIK]:[KEBUTUHAN MAHAD KAMPUS 1-3 (JANUARI 2027)]])</f>
        <v>20</v>
      </c>
      <c r="F80" s="8" t="s">
        <v>27</v>
      </c>
      <c r="G80" s="9"/>
      <c r="H80" s="4">
        <f>Table15[[#This Row],[TOTAL KEBUTUHAN ]]*Table15[[#This Row],[HARGA SATUAN]]</f>
        <v>0</v>
      </c>
    </row>
    <row r="81" spans="1:8" s="7" customFormat="1" x14ac:dyDescent="0.25">
      <c r="A81" s="8">
        <v>77</v>
      </c>
      <c r="B81" s="11" t="s">
        <v>105</v>
      </c>
      <c r="C81" s="8">
        <v>20</v>
      </c>
      <c r="D81" s="8"/>
      <c r="E81" s="1">
        <f>SUM(Table15[[#This Row],[KEBUTUHAN KLINIK]:[KEBUTUHAN MAHAD KAMPUS 1-3 (JANUARI 2027)]])</f>
        <v>20</v>
      </c>
      <c r="F81" s="8" t="s">
        <v>27</v>
      </c>
      <c r="G81" s="9"/>
      <c r="H81" s="4">
        <f>Table15[[#This Row],[TOTAL KEBUTUHAN ]]*Table15[[#This Row],[HARGA SATUAN]]</f>
        <v>0</v>
      </c>
    </row>
    <row r="82" spans="1:8" s="7" customFormat="1" x14ac:dyDescent="0.25">
      <c r="A82" s="1">
        <v>78</v>
      </c>
      <c r="B82" s="11" t="s">
        <v>106</v>
      </c>
      <c r="C82" s="8">
        <v>20</v>
      </c>
      <c r="D82" s="8"/>
      <c r="E82" s="1">
        <f>SUM(Table15[[#This Row],[KEBUTUHAN KLINIK]:[KEBUTUHAN MAHAD KAMPUS 1-3 (JANUARI 2027)]])</f>
        <v>20</v>
      </c>
      <c r="F82" s="8" t="s">
        <v>28</v>
      </c>
      <c r="G82" s="9"/>
      <c r="H82" s="4">
        <f>Table15[[#This Row],[TOTAL KEBUTUHAN ]]*Table15[[#This Row],[HARGA SATUAN]]</f>
        <v>0</v>
      </c>
    </row>
    <row r="83" spans="1:8" s="7" customFormat="1" x14ac:dyDescent="0.25">
      <c r="A83" s="1">
        <v>79</v>
      </c>
      <c r="B83" s="11" t="s">
        <v>88</v>
      </c>
      <c r="C83" s="8">
        <v>10</v>
      </c>
      <c r="D83" s="8"/>
      <c r="E83" s="1">
        <f>SUM(Table15[[#This Row],[KEBUTUHAN KLINIK]:[KEBUTUHAN MAHAD KAMPUS 1-3 (JANUARI 2027)]])</f>
        <v>10</v>
      </c>
      <c r="F83" s="8" t="s">
        <v>33</v>
      </c>
      <c r="G83" s="9"/>
      <c r="H83" s="4">
        <f>Table15[[#This Row],[TOTAL KEBUTUHAN ]]*Table15[[#This Row],[HARGA SATUAN]]</f>
        <v>0</v>
      </c>
    </row>
    <row r="84" spans="1:8" x14ac:dyDescent="0.25">
      <c r="A84" s="8">
        <v>80</v>
      </c>
      <c r="B84" s="10" t="s">
        <v>87</v>
      </c>
      <c r="C84" s="1">
        <v>6</v>
      </c>
      <c r="D84" s="1"/>
      <c r="E84" s="1">
        <f>SUM(Table15[[#This Row],[KEBUTUHAN KLINIK]:[KEBUTUHAN MAHAD KAMPUS 1-3 (JANUARI 2027)]])</f>
        <v>6</v>
      </c>
      <c r="F84" s="1" t="s">
        <v>25</v>
      </c>
      <c r="G84" s="4"/>
      <c r="H84" s="4">
        <f>Table15[[#This Row],[TOTAL KEBUTUHAN ]]*Table15[[#This Row],[HARGA SATUAN]]</f>
        <v>0</v>
      </c>
    </row>
    <row r="85" spans="1:8" x14ac:dyDescent="0.25">
      <c r="A85" s="1">
        <v>81</v>
      </c>
      <c r="B85" s="10" t="s">
        <v>89</v>
      </c>
      <c r="C85" s="1">
        <v>5</v>
      </c>
      <c r="D85" s="1"/>
      <c r="E85" s="1">
        <f>SUM(Table15[[#This Row],[KEBUTUHAN KLINIK]:[KEBUTUHAN MAHAD KAMPUS 1-3 (JANUARI 2027)]])</f>
        <v>5</v>
      </c>
      <c r="F85" s="1" t="s">
        <v>57</v>
      </c>
      <c r="G85" s="4"/>
      <c r="H85" s="4">
        <f>Table15[[#This Row],[TOTAL KEBUTUHAN ]]*Table15[[#This Row],[HARGA SATUAN]]</f>
        <v>0</v>
      </c>
    </row>
    <row r="86" spans="1:8" x14ac:dyDescent="0.25">
      <c r="A86" s="1">
        <v>82</v>
      </c>
      <c r="B86" s="10" t="s">
        <v>96</v>
      </c>
      <c r="C86" s="1">
        <v>1</v>
      </c>
      <c r="D86" s="1"/>
      <c r="E86" s="1">
        <f>SUM(Table15[[#This Row],[KEBUTUHAN KLINIK]:[KEBUTUHAN MAHAD KAMPUS 1-3 (JANUARI 2027)]])</f>
        <v>1</v>
      </c>
      <c r="F86" s="1" t="s">
        <v>24</v>
      </c>
      <c r="G86" s="4"/>
      <c r="H86" s="4">
        <f>Table15[[#This Row],[TOTAL KEBUTUHAN ]]*Table15[[#This Row],[HARGA SATUAN]]</f>
        <v>0</v>
      </c>
    </row>
    <row r="87" spans="1:8" x14ac:dyDescent="0.25">
      <c r="A87" s="8">
        <v>83</v>
      </c>
      <c r="B87" t="s">
        <v>73</v>
      </c>
      <c r="C87" s="1">
        <v>30</v>
      </c>
      <c r="D87" s="1"/>
      <c r="E87" s="1">
        <f>SUM(Table15[[#This Row],[KEBUTUHAN KLINIK]:[KEBUTUHAN MAHAD KAMPUS 1-3 (JANUARI 2027)]])</f>
        <v>30</v>
      </c>
      <c r="F87" s="1" t="s">
        <v>25</v>
      </c>
      <c r="G87" s="4"/>
      <c r="H87" s="4">
        <f>Table15[[#This Row],[TOTAL KEBUTUHAN ]]*Table15[[#This Row],[HARGA SATUAN]]</f>
        <v>0</v>
      </c>
    </row>
    <row r="88" spans="1:8" x14ac:dyDescent="0.25">
      <c r="A88" s="1">
        <v>84</v>
      </c>
      <c r="B88" t="s">
        <v>75</v>
      </c>
      <c r="C88" s="1">
        <v>1</v>
      </c>
      <c r="D88" s="4"/>
      <c r="E88" s="1">
        <f>SUM(Table15[[#This Row],[KEBUTUHAN KLINIK]:[KEBUTUHAN MAHAD KAMPUS 1-3 (JANUARI 2027)]])</f>
        <v>1</v>
      </c>
      <c r="F88" s="1" t="s">
        <v>57</v>
      </c>
      <c r="G88" s="4"/>
      <c r="H88" s="4">
        <f>Table15[[#This Row],[TOTAL KEBUTUHAN ]]*Table15[[#This Row],[HARGA SATUAN]]</f>
        <v>0</v>
      </c>
    </row>
    <row r="89" spans="1:8" x14ac:dyDescent="0.25">
      <c r="A89" s="1"/>
      <c r="C89" s="1"/>
      <c r="D89" s="1"/>
      <c r="E89" s="1"/>
      <c r="F89" s="1"/>
      <c r="G89" s="4"/>
      <c r="H89" s="4"/>
    </row>
    <row r="90" spans="1:8" x14ac:dyDescent="0.25">
      <c r="A90" s="1"/>
      <c r="C90" s="1"/>
      <c r="D90" s="4"/>
      <c r="E90" s="6"/>
      <c r="F90" s="1"/>
      <c r="G90" s="4"/>
      <c r="H90" s="4"/>
    </row>
    <row r="91" spans="1:8" x14ac:dyDescent="0.25">
      <c r="A91" s="1"/>
      <c r="C91" s="1"/>
      <c r="D91" s="1"/>
      <c r="E91" s="1"/>
      <c r="F91" s="1"/>
      <c r="G91" s="3" t="s">
        <v>109</v>
      </c>
      <c r="H91" s="3">
        <f>SUM(H5:H89)</f>
        <v>0</v>
      </c>
    </row>
    <row r="92" spans="1:8" s="17" customFormat="1" x14ac:dyDescent="0.25">
      <c r="A92" s="2"/>
      <c r="C92" s="2"/>
      <c r="D92" s="3"/>
      <c r="E92" s="18"/>
      <c r="F92" s="2"/>
      <c r="G92" s="3" t="s">
        <v>108</v>
      </c>
      <c r="H92" s="3"/>
    </row>
    <row r="93" spans="1:8" s="17" customFormat="1" x14ac:dyDescent="0.25">
      <c r="A93" s="2"/>
      <c r="C93" s="2"/>
      <c r="D93" s="2"/>
      <c r="E93" s="18"/>
      <c r="F93" s="2"/>
      <c r="G93" s="3" t="s">
        <v>59</v>
      </c>
      <c r="H93" s="3">
        <f>SUM(H91:H92)</f>
        <v>0</v>
      </c>
    </row>
  </sheetData>
  <mergeCells count="1">
    <mergeCell ref="A1:H1"/>
  </mergeCells>
  <pageMargins left="0.70866141732283461" right="0.70866141732283461" top="0.74803149606299213" bottom="0.74803149606299213" header="0.31496062992125984" footer="0.31496062992125984"/>
  <pageSetup paperSize="9" scale="60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E5" sqref="E5:E6"/>
    </sheetView>
  </sheetViews>
  <sheetFormatPr defaultRowHeight="15" x14ac:dyDescent="0.25"/>
  <cols>
    <col min="1" max="1" width="7" customWidth="1"/>
    <col min="2" max="2" width="37.28515625" customWidth="1"/>
    <col min="3" max="3" width="20.42578125" customWidth="1"/>
    <col min="4" max="4" width="12.140625" customWidth="1"/>
    <col min="5" max="5" width="18.28515625" customWidth="1"/>
    <col min="6" max="6" width="16.85546875" customWidth="1"/>
  </cols>
  <sheetData>
    <row r="1" spans="1:6" ht="21" x14ac:dyDescent="0.25">
      <c r="A1" s="16" t="s">
        <v>77</v>
      </c>
      <c r="B1" s="16"/>
      <c r="C1" s="16"/>
      <c r="D1" s="16"/>
      <c r="E1" s="16"/>
      <c r="F1" s="16"/>
    </row>
    <row r="2" spans="1:6" x14ac:dyDescent="0.25">
      <c r="A2" s="1"/>
      <c r="C2" s="1"/>
      <c r="D2" s="1"/>
    </row>
    <row r="3" spans="1:6" x14ac:dyDescent="0.25">
      <c r="A3" s="1"/>
      <c r="C3" s="1"/>
      <c r="D3" s="1"/>
    </row>
    <row r="4" spans="1:6" x14ac:dyDescent="0.25">
      <c r="A4" s="2" t="s">
        <v>0</v>
      </c>
      <c r="B4" s="2" t="s">
        <v>1</v>
      </c>
      <c r="C4" s="5" t="s">
        <v>82</v>
      </c>
      <c r="D4" s="2" t="s">
        <v>2</v>
      </c>
      <c r="E4" s="3" t="s">
        <v>51</v>
      </c>
      <c r="F4" s="3" t="s">
        <v>52</v>
      </c>
    </row>
    <row r="5" spans="1:6" x14ac:dyDescent="0.25">
      <c r="A5" s="1">
        <v>1</v>
      </c>
      <c r="B5" s="10" t="s">
        <v>78</v>
      </c>
      <c r="C5" s="1">
        <v>2500</v>
      </c>
      <c r="D5" s="1" t="s">
        <v>32</v>
      </c>
      <c r="E5" s="4"/>
      <c r="F5" s="4">
        <f>C5*E5</f>
        <v>0</v>
      </c>
    </row>
    <row r="6" spans="1:6" x14ac:dyDescent="0.25">
      <c r="A6" s="8">
        <v>2</v>
      </c>
      <c r="B6" s="11" t="s">
        <v>79</v>
      </c>
      <c r="C6" s="8">
        <v>6</v>
      </c>
      <c r="D6" s="8" t="s">
        <v>80</v>
      </c>
      <c r="E6" s="9"/>
      <c r="F6" s="9">
        <f>Table15[[#This Row],[TOTAL KEBUTUHAN ]]*Table15[[#This Row],[HARGA SATUAN]]</f>
        <v>0</v>
      </c>
    </row>
    <row r="7" spans="1:6" x14ac:dyDescent="0.25">
      <c r="A7" s="8"/>
      <c r="B7" s="11"/>
      <c r="C7" s="8"/>
      <c r="D7" s="8"/>
      <c r="E7" s="9"/>
      <c r="F7" s="9"/>
    </row>
    <row r="8" spans="1:6" x14ac:dyDescent="0.25">
      <c r="E8" s="3" t="s">
        <v>109</v>
      </c>
      <c r="F8" s="14">
        <f>SUM(F5:F6)</f>
        <v>0</v>
      </c>
    </row>
    <row r="9" spans="1:6" x14ac:dyDescent="0.25">
      <c r="E9" s="3" t="s">
        <v>108</v>
      </c>
    </row>
    <row r="10" spans="1:6" x14ac:dyDescent="0.25">
      <c r="E10" s="3" t="s">
        <v>59</v>
      </c>
      <c r="F10" s="19">
        <f>SUM(F8:F9)</f>
        <v>0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poli umum dan gigi</vt:lpstr>
      <vt:lpstr>TAMBAHAN</vt:lpstr>
      <vt:lpstr>'poli umum dan gigi'!Print_Area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Klinik UMMI</dc:creator>
  <cp:lastModifiedBy>UKPBJ</cp:lastModifiedBy>
  <cp:lastPrinted>2026-09-23T08:26:55Z</cp:lastPrinted>
  <dcterms:created xsi:type="dcterms:W3CDTF">2023-09-19T01:41:52Z</dcterms:created>
  <dcterms:modified xsi:type="dcterms:W3CDTF">2026-09-24T05:46:27Z</dcterms:modified>
</cp:coreProperties>
</file>