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H:\My Drive\PENGADAAN\KONTRAKTUAL\1. PENGADAAN BARANG\F. TEKNIK\2. Barang Persediaan Praktikum Prodi Teknik Sipil\"/>
    </mc:Choice>
  </mc:AlternateContent>
  <xr:revisionPtr revIDLastSave="0" documentId="13_ncr:1_{CB3AD26C-A916-44B7-BBFF-F2A7D35DEC81}" xr6:coauthVersionLast="45" xr6:coauthVersionMax="47" xr10:uidLastSave="{00000000-0000-0000-0000-000000000000}"/>
  <bookViews>
    <workbookView xWindow="-120" yWindow="-120" windowWidth="29040" windowHeight="15720" firstSheet="2" activeTab="3" xr2:uid="{00000000-000D-0000-FFFF-FFFF00000000}"/>
  </bookViews>
  <sheets>
    <sheet name="Pengadaan Alat dan Bahan labora" sheetId="1" state="hidden" r:id="rId1"/>
    <sheet name="Pengadaan laboratorium  68.134." sheetId="2" state="hidden" r:id="rId2"/>
    <sheet name="Rekapitulasi" sheetId="5" r:id="rId3"/>
    <sheet name="Pengadaan laboratorium+ Fisdas " sheetId="3" r:id="rId4"/>
    <sheet name="Copy of Pengadaan laboratorium" sheetId="4" state="hidden" r:id="rId5"/>
  </sheets>
  <definedNames>
    <definedName name="_xlnm.Print_Area" localSheetId="3">'Pengadaan laboratorium+ Fisdas '!$A$1:$G$73</definedName>
    <definedName name="_xlnm.Print_Area" localSheetId="2">Rekapitulasi!$A$1:$F$11</definedName>
    <definedName name="_xlnm.Print_Titles" localSheetId="3">'Pengadaan laboratorium+ Fisdas '!$2:$2</definedName>
  </definedNames>
  <calcPr calcId="191029"/>
  <extLst>
    <ext xmlns:xcalcf="http://schemas.microsoft.com/office/spreadsheetml/2018/calcfeatures" uri="{B58B0392-4F1F-4190-BB64-5DF3571DCE5F}">
      <xcalcf:calcFeatures>
        <xcalcf:feature name="microsoft.com:RD"/>
        <xcalcf:feature name="microsoft.com:FV"/>
      </xcalcf:calcFeatures>
    </ext>
    <ext uri="GoogleSheetsCustomDataVersion2">
      <go:sheetsCustomData xmlns:go="http://customooxmlschemas.google.com/" r:id="rId8" roundtripDataChecksum="adbLC3DFdfb/WasjwcunAN+vtA0IHywCtcF0T+esAUg="/>
    </ext>
  </extLst>
</workbook>
</file>

<file path=xl/calcChain.xml><?xml version="1.0" encoding="utf-8"?>
<calcChain xmlns="http://schemas.openxmlformats.org/spreadsheetml/2006/main">
  <c r="F11" i="5" l="1"/>
  <c r="F9" i="5"/>
  <c r="F6" i="5"/>
  <c r="F7" i="5"/>
  <c r="F5" i="5"/>
  <c r="E7" i="5"/>
  <c r="E6" i="5"/>
  <c r="E5" i="5"/>
  <c r="G55" i="3"/>
  <c r="G72" i="3"/>
  <c r="G58"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53" i="3"/>
  <c r="G52" i="3" s="1"/>
  <c r="G54" i="3"/>
  <c r="G57" i="3"/>
  <c r="G59" i="3"/>
  <c r="G60" i="3"/>
  <c r="G61" i="3"/>
  <c r="G63" i="3"/>
  <c r="G62" i="3" s="1"/>
  <c r="G64" i="3"/>
  <c r="G65" i="3"/>
  <c r="G66" i="3"/>
  <c r="G67" i="3"/>
  <c r="G69" i="3"/>
  <c r="G68" i="3" s="1"/>
  <c r="G70" i="3"/>
  <c r="G71" i="3"/>
  <c r="G6" i="3"/>
  <c r="G5" i="3" l="1"/>
  <c r="G49" i="3" s="1"/>
  <c r="G92" i="4"/>
  <c r="H92" i="4" s="1"/>
  <c r="I92" i="4" s="1"/>
  <c r="F92" i="4"/>
  <c r="G91" i="4"/>
  <c r="H91" i="4" s="1"/>
  <c r="I91" i="4" s="1"/>
  <c r="F91" i="4"/>
  <c r="G90" i="4"/>
  <c r="H90" i="4" s="1"/>
  <c r="I90" i="4" s="1"/>
  <c r="F90" i="4"/>
  <c r="I89" i="4"/>
  <c r="I88" i="4"/>
  <c r="G87" i="4"/>
  <c r="F87" i="4"/>
  <c r="G86" i="4"/>
  <c r="F86" i="4"/>
  <c r="I85" i="4"/>
  <c r="I84" i="4"/>
  <c r="H83" i="4"/>
  <c r="I83" i="4" s="1"/>
  <c r="G83" i="4"/>
  <c r="F83" i="4"/>
  <c r="G78" i="4"/>
  <c r="F78" i="4"/>
  <c r="H78" i="4" s="1"/>
  <c r="I78" i="4" s="1"/>
  <c r="G77" i="4"/>
  <c r="F77" i="4"/>
  <c r="H77" i="4" s="1"/>
  <c r="I77" i="4" s="1"/>
  <c r="G76" i="4"/>
  <c r="F76" i="4"/>
  <c r="G73" i="4"/>
  <c r="F73" i="4"/>
  <c r="H73" i="4" s="1"/>
  <c r="I73" i="4" s="1"/>
  <c r="G72" i="4"/>
  <c r="F72" i="4"/>
  <c r="H72" i="4" s="1"/>
  <c r="I72" i="4" s="1"/>
  <c r="G71" i="4"/>
  <c r="F71" i="4"/>
  <c r="H71" i="4" s="1"/>
  <c r="I71" i="4" s="1"/>
  <c r="G67" i="4"/>
  <c r="F67" i="4"/>
  <c r="I66" i="4"/>
  <c r="G66" i="4"/>
  <c r="F66" i="4"/>
  <c r="H66" i="4" s="1"/>
  <c r="G65" i="4"/>
  <c r="F65" i="4"/>
  <c r="H65" i="4" s="1"/>
  <c r="I65" i="4" s="1"/>
  <c r="G64" i="4"/>
  <c r="F64" i="4"/>
  <c r="H64" i="4" s="1"/>
  <c r="I64" i="4" s="1"/>
  <c r="G61" i="4"/>
  <c r="F61" i="4"/>
  <c r="G60" i="4"/>
  <c r="F60" i="4"/>
  <c r="H60" i="4" s="1"/>
  <c r="I60" i="4" s="1"/>
  <c r="I54" i="4"/>
  <c r="G54" i="4"/>
  <c r="F54" i="4"/>
  <c r="I53" i="4"/>
  <c r="G53" i="4"/>
  <c r="F53" i="4"/>
  <c r="H53" i="4" s="1"/>
  <c r="G49" i="4"/>
  <c r="F49" i="4"/>
  <c r="G48" i="4"/>
  <c r="F48" i="4"/>
  <c r="H48" i="4" s="1"/>
  <c r="I48" i="4" s="1"/>
  <c r="G47" i="4"/>
  <c r="F47" i="4"/>
  <c r="G46" i="4"/>
  <c r="F46" i="4"/>
  <c r="H46" i="4" s="1"/>
  <c r="I46" i="4" s="1"/>
  <c r="G45" i="4"/>
  <c r="F45" i="4"/>
  <c r="H45" i="4" s="1"/>
  <c r="I45" i="4" s="1"/>
  <c r="G44" i="4"/>
  <c r="F44" i="4"/>
  <c r="H44" i="4" s="1"/>
  <c r="I44" i="4" s="1"/>
  <c r="G43" i="4"/>
  <c r="F43" i="4"/>
  <c r="H43" i="4" s="1"/>
  <c r="I43" i="4" s="1"/>
  <c r="G42" i="4"/>
  <c r="F42" i="4"/>
  <c r="H42" i="4" s="1"/>
  <c r="I42" i="4" s="1"/>
  <c r="G41" i="4"/>
  <c r="F41" i="4"/>
  <c r="H41" i="4" s="1"/>
  <c r="I41" i="4" s="1"/>
  <c r="G40" i="4"/>
  <c r="F40" i="4"/>
  <c r="H40" i="4" s="1"/>
  <c r="I40" i="4" s="1"/>
  <c r="G39" i="4"/>
  <c r="F39" i="4"/>
  <c r="H39" i="4" s="1"/>
  <c r="I39" i="4" s="1"/>
  <c r="G38" i="4"/>
  <c r="F38" i="4"/>
  <c r="H38" i="4" s="1"/>
  <c r="I38" i="4" s="1"/>
  <c r="G37" i="4"/>
  <c r="F37" i="4"/>
  <c r="H37" i="4" s="1"/>
  <c r="I37" i="4" s="1"/>
  <c r="G36" i="4"/>
  <c r="F36" i="4"/>
  <c r="H36" i="4" s="1"/>
  <c r="I36" i="4" s="1"/>
  <c r="G35" i="4"/>
  <c r="F35" i="4"/>
  <c r="H35" i="4" s="1"/>
  <c r="I35" i="4" s="1"/>
  <c r="G34" i="4"/>
  <c r="F34" i="4"/>
  <c r="H34" i="4" s="1"/>
  <c r="I34" i="4" s="1"/>
  <c r="G33" i="4"/>
  <c r="F33" i="4"/>
  <c r="H33" i="4" s="1"/>
  <c r="I33" i="4" s="1"/>
  <c r="G32" i="4"/>
  <c r="F32" i="4"/>
  <c r="H32" i="4" s="1"/>
  <c r="I32" i="4" s="1"/>
  <c r="G31" i="4"/>
  <c r="F31" i="4"/>
  <c r="H31" i="4" s="1"/>
  <c r="I31" i="4" s="1"/>
  <c r="G30" i="4"/>
  <c r="F30" i="4"/>
  <c r="H30" i="4" s="1"/>
  <c r="I30" i="4" s="1"/>
  <c r="G29" i="4"/>
  <c r="F29" i="4"/>
  <c r="H29" i="4" s="1"/>
  <c r="I29" i="4" s="1"/>
  <c r="G28" i="4"/>
  <c r="F28" i="4"/>
  <c r="H28" i="4" s="1"/>
  <c r="I28" i="4" s="1"/>
  <c r="G27" i="4"/>
  <c r="F27" i="4"/>
  <c r="H27" i="4" s="1"/>
  <c r="I27" i="4" s="1"/>
  <c r="G26" i="4"/>
  <c r="F26" i="4"/>
  <c r="H26" i="4" s="1"/>
  <c r="I26" i="4" s="1"/>
  <c r="G25" i="4"/>
  <c r="F25" i="4"/>
  <c r="H25" i="4" s="1"/>
  <c r="I25" i="4" s="1"/>
  <c r="G24" i="4"/>
  <c r="F24" i="4"/>
  <c r="H24" i="4" s="1"/>
  <c r="I24" i="4" s="1"/>
  <c r="G23" i="4"/>
  <c r="F23" i="4"/>
  <c r="H23" i="4" s="1"/>
  <c r="I23" i="4" s="1"/>
  <c r="G22" i="4"/>
  <c r="F22" i="4"/>
  <c r="H22" i="4" s="1"/>
  <c r="I22" i="4" s="1"/>
  <c r="G21" i="4"/>
  <c r="F21" i="4"/>
  <c r="H21" i="4" s="1"/>
  <c r="I21" i="4" s="1"/>
  <c r="G20" i="4"/>
  <c r="F20" i="4"/>
  <c r="H20" i="4" s="1"/>
  <c r="I20" i="4" s="1"/>
  <c r="G19" i="4"/>
  <c r="F19" i="4"/>
  <c r="H19" i="4" s="1"/>
  <c r="I19" i="4" s="1"/>
  <c r="G18" i="4"/>
  <c r="F18" i="4"/>
  <c r="H18" i="4" s="1"/>
  <c r="I18" i="4" s="1"/>
  <c r="G17" i="4"/>
  <c r="F17" i="4"/>
  <c r="H17" i="4" s="1"/>
  <c r="I17" i="4" s="1"/>
  <c r="G16" i="4"/>
  <c r="F16" i="4"/>
  <c r="H16" i="4" s="1"/>
  <c r="I16" i="4" s="1"/>
  <c r="G15" i="4"/>
  <c r="F15" i="4"/>
  <c r="H15" i="4" s="1"/>
  <c r="I15" i="4" s="1"/>
  <c r="G14" i="4"/>
  <c r="F14" i="4"/>
  <c r="H14" i="4" s="1"/>
  <c r="I14" i="4" s="1"/>
  <c r="G13" i="4"/>
  <c r="F13" i="4"/>
  <c r="H13" i="4" s="1"/>
  <c r="I13" i="4" s="1"/>
  <c r="G12" i="4"/>
  <c r="F12" i="4"/>
  <c r="H12" i="4" s="1"/>
  <c r="I12" i="4" s="1"/>
  <c r="G11" i="4"/>
  <c r="F11" i="4"/>
  <c r="H11" i="4" s="1"/>
  <c r="I11" i="4" s="1"/>
  <c r="G10" i="4"/>
  <c r="F10" i="4"/>
  <c r="H10" i="4" s="1"/>
  <c r="I10" i="4" s="1"/>
  <c r="G9" i="4"/>
  <c r="F9" i="4"/>
  <c r="H9" i="4" s="1"/>
  <c r="I9" i="4" s="1"/>
  <c r="G8" i="4"/>
  <c r="F8" i="4"/>
  <c r="H8" i="4" s="1"/>
  <c r="I8" i="4" s="1"/>
  <c r="G7" i="4"/>
  <c r="F7" i="4"/>
  <c r="H7" i="4" s="1"/>
  <c r="I7" i="4" s="1"/>
  <c r="G112" i="2"/>
  <c r="F112" i="2"/>
  <c r="G110" i="2"/>
  <c r="F110" i="2"/>
  <c r="H110" i="2" s="1"/>
  <c r="I110" i="2" s="1"/>
  <c r="G108" i="2"/>
  <c r="F108" i="2"/>
  <c r="H108" i="2" s="1"/>
  <c r="I108" i="2" s="1"/>
  <c r="G107" i="2"/>
  <c r="F107" i="2"/>
  <c r="G106" i="2"/>
  <c r="F106" i="2"/>
  <c r="G105" i="2"/>
  <c r="F105" i="2"/>
  <c r="G104" i="2"/>
  <c r="F104" i="2"/>
  <c r="I102" i="2"/>
  <c r="G102" i="2"/>
  <c r="F102" i="2"/>
  <c r="H102" i="2" s="1"/>
  <c r="G101" i="2"/>
  <c r="F101" i="2"/>
  <c r="G100" i="2"/>
  <c r="F100" i="2"/>
  <c r="H100" i="2" s="1"/>
  <c r="I100" i="2" s="1"/>
  <c r="G94" i="2"/>
  <c r="F94" i="2"/>
  <c r="G93" i="2"/>
  <c r="F93" i="2"/>
  <c r="G92" i="2"/>
  <c r="F92" i="2"/>
  <c r="G89" i="2"/>
  <c r="F89" i="2"/>
  <c r="H89" i="2" s="1"/>
  <c r="I89" i="2" s="1"/>
  <c r="G88" i="2"/>
  <c r="H88" i="2" s="1"/>
  <c r="I88" i="2" s="1"/>
  <c r="F88" i="2"/>
  <c r="G85" i="2"/>
  <c r="H85" i="2" s="1"/>
  <c r="I85" i="2" s="1"/>
  <c r="F85" i="2"/>
  <c r="H80" i="2"/>
  <c r="I80" i="2" s="1"/>
  <c r="G80" i="2"/>
  <c r="F80" i="2"/>
  <c r="G79" i="2"/>
  <c r="F79" i="2"/>
  <c r="H79" i="2" s="1"/>
  <c r="I79" i="2" s="1"/>
  <c r="G78" i="2"/>
  <c r="F78" i="2"/>
  <c r="H78" i="2" s="1"/>
  <c r="I78" i="2" s="1"/>
  <c r="G75" i="2"/>
  <c r="F75" i="2"/>
  <c r="H75" i="2" s="1"/>
  <c r="I75" i="2" s="1"/>
  <c r="H74" i="2"/>
  <c r="I74" i="2" s="1"/>
  <c r="G74" i="2"/>
  <c r="F74" i="2"/>
  <c r="G73" i="2"/>
  <c r="F73" i="2"/>
  <c r="H73" i="2" s="1"/>
  <c r="I73" i="2" s="1"/>
  <c r="G72" i="2"/>
  <c r="F72" i="2"/>
  <c r="H72" i="2" s="1"/>
  <c r="I72" i="2" s="1"/>
  <c r="G68" i="2"/>
  <c r="H68" i="2" s="1"/>
  <c r="I68" i="2" s="1"/>
  <c r="F68" i="2"/>
  <c r="H67" i="2"/>
  <c r="I67" i="2" s="1"/>
  <c r="G67" i="2"/>
  <c r="F67" i="2"/>
  <c r="G66" i="2"/>
  <c r="F66" i="2"/>
  <c r="H66" i="2" s="1"/>
  <c r="I66" i="2" s="1"/>
  <c r="G65" i="2"/>
  <c r="F65" i="2"/>
  <c r="H65" i="2" s="1"/>
  <c r="I65" i="2" s="1"/>
  <c r="G64" i="2"/>
  <c r="H64" i="2" s="1"/>
  <c r="I64" i="2" s="1"/>
  <c r="F64" i="2"/>
  <c r="H61" i="2"/>
  <c r="I61" i="2" s="1"/>
  <c r="G61" i="2"/>
  <c r="F61" i="2"/>
  <c r="G60" i="2"/>
  <c r="F60" i="2"/>
  <c r="H60" i="2" s="1"/>
  <c r="I60" i="2" s="1"/>
  <c r="G59" i="2"/>
  <c r="F59" i="2"/>
  <c r="H59" i="2" s="1"/>
  <c r="I59" i="2" s="1"/>
  <c r="I53" i="2"/>
  <c r="G53" i="2"/>
  <c r="F53" i="2"/>
  <c r="I52" i="2"/>
  <c r="G52" i="2"/>
  <c r="F52" i="2"/>
  <c r="G48" i="2"/>
  <c r="F48" i="2"/>
  <c r="G47" i="2"/>
  <c r="F47" i="2"/>
  <c r="H47" i="2" s="1"/>
  <c r="I47" i="2" s="1"/>
  <c r="G46" i="2"/>
  <c r="F46" i="2"/>
  <c r="G45" i="2"/>
  <c r="F45" i="2"/>
  <c r="G44" i="2"/>
  <c r="F44" i="2"/>
  <c r="G43" i="2"/>
  <c r="F43" i="2"/>
  <c r="G42" i="2"/>
  <c r="F42" i="2"/>
  <c r="G41" i="2"/>
  <c r="F41" i="2"/>
  <c r="I40" i="2"/>
  <c r="G40" i="2"/>
  <c r="F40" i="2"/>
  <c r="H40" i="2" s="1"/>
  <c r="G39" i="2"/>
  <c r="F39" i="2"/>
  <c r="G38" i="2"/>
  <c r="F38" i="2"/>
  <c r="G37" i="2"/>
  <c r="F37" i="2"/>
  <c r="G36" i="2"/>
  <c r="F36" i="2"/>
  <c r="H36" i="2" s="1"/>
  <c r="I36" i="2" s="1"/>
  <c r="G35" i="2"/>
  <c r="F35" i="2"/>
  <c r="G34" i="2"/>
  <c r="F34" i="2"/>
  <c r="G33" i="2"/>
  <c r="F33" i="2"/>
  <c r="I32" i="2"/>
  <c r="G32" i="2"/>
  <c r="F32" i="2"/>
  <c r="H32" i="2" s="1"/>
  <c r="G31" i="2"/>
  <c r="F31" i="2"/>
  <c r="G30" i="2"/>
  <c r="F30" i="2"/>
  <c r="G29" i="2"/>
  <c r="F29" i="2"/>
  <c r="G28" i="2"/>
  <c r="F28" i="2"/>
  <c r="H28" i="2" s="1"/>
  <c r="I28" i="2" s="1"/>
  <c r="G27" i="2"/>
  <c r="F27" i="2"/>
  <c r="G26" i="2"/>
  <c r="F26" i="2"/>
  <c r="G25" i="2"/>
  <c r="F25" i="2"/>
  <c r="I24" i="2"/>
  <c r="G24" i="2"/>
  <c r="F24" i="2"/>
  <c r="H24" i="2" s="1"/>
  <c r="G23" i="2"/>
  <c r="F23" i="2"/>
  <c r="G22" i="2"/>
  <c r="F22" i="2"/>
  <c r="G21" i="2"/>
  <c r="F21" i="2"/>
  <c r="G20" i="2"/>
  <c r="F20" i="2"/>
  <c r="H20" i="2" s="1"/>
  <c r="I20" i="2" s="1"/>
  <c r="G19" i="2"/>
  <c r="F19" i="2"/>
  <c r="G18" i="2"/>
  <c r="F18" i="2"/>
  <c r="G17" i="2"/>
  <c r="F17" i="2"/>
  <c r="I16" i="2"/>
  <c r="G16" i="2"/>
  <c r="F16" i="2"/>
  <c r="H16" i="2" s="1"/>
  <c r="G15" i="2"/>
  <c r="F15" i="2"/>
  <c r="G14" i="2"/>
  <c r="F14" i="2"/>
  <c r="G13" i="2"/>
  <c r="F13" i="2"/>
  <c r="G12" i="2"/>
  <c r="F12" i="2"/>
  <c r="H12" i="2" s="1"/>
  <c r="I12" i="2" s="1"/>
  <c r="G11" i="2"/>
  <c r="F11" i="2"/>
  <c r="G10" i="2"/>
  <c r="F10" i="2"/>
  <c r="G9" i="2"/>
  <c r="F9" i="2"/>
  <c r="I8" i="2"/>
  <c r="G8" i="2"/>
  <c r="F8" i="2"/>
  <c r="H8" i="2" s="1"/>
  <c r="G7" i="2"/>
  <c r="F7" i="2"/>
  <c r="G6" i="2"/>
  <c r="F6" i="2"/>
  <c r="G94" i="1"/>
  <c r="H94" i="1" s="1"/>
  <c r="I94" i="1" s="1"/>
  <c r="F94" i="1"/>
  <c r="G93" i="1"/>
  <c r="H93" i="1" s="1"/>
  <c r="I93" i="1" s="1"/>
  <c r="F93" i="1"/>
  <c r="H92" i="1"/>
  <c r="I92" i="1" s="1"/>
  <c r="G92" i="1"/>
  <c r="F92" i="1"/>
  <c r="G89" i="1"/>
  <c r="F89" i="1"/>
  <c r="G88" i="1"/>
  <c r="F88" i="1"/>
  <c r="G85" i="1"/>
  <c r="F85" i="1"/>
  <c r="G80" i="1"/>
  <c r="F80" i="1"/>
  <c r="H80" i="1" s="1"/>
  <c r="I80" i="1" s="1"/>
  <c r="G79" i="1"/>
  <c r="F79" i="1"/>
  <c r="H79" i="1" s="1"/>
  <c r="I79" i="1" s="1"/>
  <c r="G78" i="1"/>
  <c r="F78" i="1"/>
  <c r="H78" i="1" s="1"/>
  <c r="I78" i="1" s="1"/>
  <c r="G75" i="1"/>
  <c r="F75" i="1"/>
  <c r="H75" i="1" s="1"/>
  <c r="I75" i="1" s="1"/>
  <c r="G74" i="1"/>
  <c r="F74" i="1"/>
  <c r="H74" i="1" s="1"/>
  <c r="I74" i="1" s="1"/>
  <c r="G73" i="1"/>
  <c r="F73" i="1"/>
  <c r="H73" i="1" s="1"/>
  <c r="I73" i="1" s="1"/>
  <c r="G72" i="1"/>
  <c r="F72" i="1"/>
  <c r="H72" i="1" s="1"/>
  <c r="I72" i="1" s="1"/>
  <c r="G68" i="1"/>
  <c r="F68" i="1"/>
  <c r="H68" i="1" s="1"/>
  <c r="I68" i="1" s="1"/>
  <c r="G67" i="1"/>
  <c r="F67" i="1"/>
  <c r="H67" i="1" s="1"/>
  <c r="I67" i="1" s="1"/>
  <c r="G66" i="1"/>
  <c r="F66" i="1"/>
  <c r="H66" i="1" s="1"/>
  <c r="I66" i="1" s="1"/>
  <c r="G65" i="1"/>
  <c r="F65" i="1"/>
  <c r="H65" i="1" s="1"/>
  <c r="I65" i="1" s="1"/>
  <c r="G64" i="1"/>
  <c r="F64" i="1"/>
  <c r="H64" i="1" s="1"/>
  <c r="I64" i="1" s="1"/>
  <c r="G61" i="1"/>
  <c r="F61" i="1"/>
  <c r="H61" i="1" s="1"/>
  <c r="I61" i="1" s="1"/>
  <c r="G60" i="1"/>
  <c r="F60" i="1"/>
  <c r="H60" i="1" s="1"/>
  <c r="I60" i="1" s="1"/>
  <c r="G59" i="1"/>
  <c r="F59" i="1"/>
  <c r="H59" i="1" s="1"/>
  <c r="I59" i="1" s="1"/>
  <c r="I53" i="1"/>
  <c r="G53" i="1"/>
  <c r="F53" i="1"/>
  <c r="I52" i="1"/>
  <c r="G52" i="1"/>
  <c r="F52" i="1"/>
  <c r="H52" i="1" s="1"/>
  <c r="G48" i="1"/>
  <c r="F48" i="1"/>
  <c r="G47" i="1"/>
  <c r="F47" i="1"/>
  <c r="H47" i="1" s="1"/>
  <c r="I47" i="1" s="1"/>
  <c r="G46" i="1"/>
  <c r="F46" i="1"/>
  <c r="H46" i="1" s="1"/>
  <c r="I46" i="1" s="1"/>
  <c r="G45" i="1"/>
  <c r="F45" i="1"/>
  <c r="G44" i="1"/>
  <c r="F44" i="1"/>
  <c r="G43" i="1"/>
  <c r="F43" i="1"/>
  <c r="G42" i="1"/>
  <c r="F42" i="1"/>
  <c r="I41" i="1"/>
  <c r="G41" i="1"/>
  <c r="F41" i="1"/>
  <c r="H41" i="1" s="1"/>
  <c r="G40" i="1"/>
  <c r="F40" i="1"/>
  <c r="G39" i="1"/>
  <c r="F39" i="1"/>
  <c r="H39" i="1" s="1"/>
  <c r="I39" i="1" s="1"/>
  <c r="G38" i="1"/>
  <c r="F38" i="1"/>
  <c r="H38" i="1" s="1"/>
  <c r="I38" i="1" s="1"/>
  <c r="G37" i="1"/>
  <c r="F37" i="1"/>
  <c r="G36" i="1"/>
  <c r="F36" i="1"/>
  <c r="G35" i="1"/>
  <c r="F35" i="1"/>
  <c r="G34" i="1"/>
  <c r="F34" i="1"/>
  <c r="G33" i="1"/>
  <c r="F33" i="1"/>
  <c r="H33" i="1" s="1"/>
  <c r="I33" i="1" s="1"/>
  <c r="G32" i="1"/>
  <c r="F32" i="1"/>
  <c r="G31" i="1"/>
  <c r="F31" i="1"/>
  <c r="H31" i="1" s="1"/>
  <c r="I31" i="1" s="1"/>
  <c r="G30" i="1"/>
  <c r="F30" i="1"/>
  <c r="H30" i="1" s="1"/>
  <c r="I30" i="1" s="1"/>
  <c r="G29" i="1"/>
  <c r="F29" i="1"/>
  <c r="G28" i="1"/>
  <c r="F28" i="1"/>
  <c r="G27" i="1"/>
  <c r="F27" i="1"/>
  <c r="G26" i="1"/>
  <c r="F26" i="1"/>
  <c r="I25" i="1"/>
  <c r="G25" i="1"/>
  <c r="F25" i="1"/>
  <c r="H25" i="1" s="1"/>
  <c r="G24" i="1"/>
  <c r="F24" i="1"/>
  <c r="G23" i="1"/>
  <c r="F23" i="1"/>
  <c r="H23" i="1" s="1"/>
  <c r="I23" i="1" s="1"/>
  <c r="G22" i="1"/>
  <c r="F22" i="1"/>
  <c r="H22" i="1" s="1"/>
  <c r="I22" i="1" s="1"/>
  <c r="G21" i="1"/>
  <c r="F21" i="1"/>
  <c r="G20" i="1"/>
  <c r="F20" i="1"/>
  <c r="G19" i="1"/>
  <c r="F19" i="1"/>
  <c r="G18" i="1"/>
  <c r="F18" i="1"/>
  <c r="G17" i="1"/>
  <c r="F17" i="1"/>
  <c r="H17" i="1" s="1"/>
  <c r="I17" i="1" s="1"/>
  <c r="G16" i="1"/>
  <c r="F16" i="1"/>
  <c r="G15" i="1"/>
  <c r="F15" i="1"/>
  <c r="H15" i="1" s="1"/>
  <c r="I15" i="1" s="1"/>
  <c r="G14" i="1"/>
  <c r="F14" i="1"/>
  <c r="H14" i="1" s="1"/>
  <c r="I14" i="1" s="1"/>
  <c r="G13" i="1"/>
  <c r="F13" i="1"/>
  <c r="G12" i="1"/>
  <c r="F12" i="1"/>
  <c r="G11" i="1"/>
  <c r="F11" i="1"/>
  <c r="G10" i="1"/>
  <c r="F10" i="1"/>
  <c r="I9" i="1"/>
  <c r="G9" i="1"/>
  <c r="F9" i="1"/>
  <c r="H9" i="1" s="1"/>
  <c r="G8" i="1"/>
  <c r="F8" i="1"/>
  <c r="G7" i="1"/>
  <c r="F7" i="1"/>
  <c r="H7" i="1" s="1"/>
  <c r="I7" i="1" s="1"/>
  <c r="G6" i="1"/>
  <c r="F6" i="1"/>
  <c r="H6" i="1" s="1"/>
  <c r="I6" i="1" s="1"/>
  <c r="H10" i="1" l="1"/>
  <c r="I10" i="1" s="1"/>
  <c r="H19" i="1"/>
  <c r="I19" i="1" s="1"/>
  <c r="H21" i="1"/>
  <c r="I21" i="1" s="1"/>
  <c r="H26" i="1"/>
  <c r="I26" i="1" s="1"/>
  <c r="H35" i="1"/>
  <c r="I35" i="1" s="1"/>
  <c r="H37" i="1"/>
  <c r="I37" i="1" s="1"/>
  <c r="H42" i="1"/>
  <c r="I42" i="1" s="1"/>
  <c r="H85" i="1"/>
  <c r="I85" i="1" s="1"/>
  <c r="H89" i="1"/>
  <c r="I89" i="1" s="1"/>
  <c r="H6" i="2"/>
  <c r="I6" i="2" s="1"/>
  <c r="H9" i="2"/>
  <c r="I9" i="2" s="1"/>
  <c r="H11" i="2"/>
  <c r="I11" i="2" s="1"/>
  <c r="H14" i="2"/>
  <c r="I14" i="2" s="1"/>
  <c r="H17" i="2"/>
  <c r="I17" i="2" s="1"/>
  <c r="H19" i="2"/>
  <c r="I19" i="2" s="1"/>
  <c r="H22" i="2"/>
  <c r="I22" i="2" s="1"/>
  <c r="H25" i="2"/>
  <c r="I25" i="2" s="1"/>
  <c r="H27" i="2"/>
  <c r="I27" i="2" s="1"/>
  <c r="H30" i="2"/>
  <c r="I30" i="2" s="1"/>
  <c r="H33" i="2"/>
  <c r="I33" i="2" s="1"/>
  <c r="H35" i="2"/>
  <c r="I35" i="2" s="1"/>
  <c r="H38" i="2"/>
  <c r="I38" i="2" s="1"/>
  <c r="H41" i="2"/>
  <c r="I41" i="2" s="1"/>
  <c r="H43" i="2"/>
  <c r="I43" i="2" s="1"/>
  <c r="H53" i="2"/>
  <c r="H92" i="2"/>
  <c r="I92" i="2" s="1"/>
  <c r="H94" i="2"/>
  <c r="I94" i="2" s="1"/>
  <c r="I95" i="2" s="1"/>
  <c r="H104" i="2"/>
  <c r="I104" i="2" s="1"/>
  <c r="H67" i="4"/>
  <c r="I67" i="4" s="1"/>
  <c r="H87" i="4"/>
  <c r="I87" i="4" s="1"/>
  <c r="H11" i="1"/>
  <c r="I11" i="1" s="1"/>
  <c r="H13" i="1"/>
  <c r="I13" i="1" s="1"/>
  <c r="H18" i="1"/>
  <c r="I18" i="1" s="1"/>
  <c r="H27" i="1"/>
  <c r="I27" i="1" s="1"/>
  <c r="H29" i="1"/>
  <c r="I29" i="1" s="1"/>
  <c r="H34" i="1"/>
  <c r="I34" i="1" s="1"/>
  <c r="H43" i="1"/>
  <c r="I43" i="1" s="1"/>
  <c r="H45" i="1"/>
  <c r="I45" i="1" s="1"/>
  <c r="H53" i="1"/>
  <c r="H88" i="1"/>
  <c r="I88" i="1" s="1"/>
  <c r="H7" i="2"/>
  <c r="I7" i="2" s="1"/>
  <c r="H10" i="2"/>
  <c r="I10" i="2" s="1"/>
  <c r="H13" i="2"/>
  <c r="I13" i="2" s="1"/>
  <c r="H15" i="2"/>
  <c r="I15" i="2" s="1"/>
  <c r="H18" i="2"/>
  <c r="I18" i="2" s="1"/>
  <c r="H21" i="2"/>
  <c r="I21" i="2" s="1"/>
  <c r="H23" i="2"/>
  <c r="I23" i="2" s="1"/>
  <c r="H26" i="2"/>
  <c r="I26" i="2" s="1"/>
  <c r="H29" i="2"/>
  <c r="I29" i="2" s="1"/>
  <c r="H31" i="2"/>
  <c r="I31" i="2" s="1"/>
  <c r="H34" i="2"/>
  <c r="I34" i="2" s="1"/>
  <c r="H37" i="2"/>
  <c r="I37" i="2" s="1"/>
  <c r="H39" i="2"/>
  <c r="I39" i="2" s="1"/>
  <c r="H42" i="2"/>
  <c r="I42" i="2" s="1"/>
  <c r="H44" i="2"/>
  <c r="I44" i="2" s="1"/>
  <c r="H46" i="2"/>
  <c r="I46" i="2" s="1"/>
  <c r="H93" i="2"/>
  <c r="I93" i="2" s="1"/>
  <c r="H105" i="2"/>
  <c r="I105" i="2" s="1"/>
  <c r="H107" i="2"/>
  <c r="I107" i="2" s="1"/>
  <c r="H61" i="4"/>
  <c r="I61" i="4" s="1"/>
  <c r="H76" i="4"/>
  <c r="I76" i="4" s="1"/>
  <c r="H86" i="4"/>
  <c r="I86" i="4" s="1"/>
  <c r="I93" i="4" s="1"/>
  <c r="I81" i="1"/>
  <c r="I81" i="2"/>
  <c r="I95" i="1"/>
  <c r="I79" i="4"/>
  <c r="H8" i="1"/>
  <c r="I8" i="1" s="1"/>
  <c r="H12" i="1"/>
  <c r="I12" i="1" s="1"/>
  <c r="H16" i="1"/>
  <c r="I16" i="1" s="1"/>
  <c r="H20" i="1"/>
  <c r="I20" i="1" s="1"/>
  <c r="H24" i="1"/>
  <c r="I24" i="1" s="1"/>
  <c r="H28" i="1"/>
  <c r="I28" i="1" s="1"/>
  <c r="H32" i="1"/>
  <c r="I32" i="1" s="1"/>
  <c r="H36" i="1"/>
  <c r="I36" i="1" s="1"/>
  <c r="H40" i="1"/>
  <c r="I40" i="1" s="1"/>
  <c r="H44" i="1"/>
  <c r="I44" i="1" s="1"/>
  <c r="H48" i="1"/>
  <c r="I48" i="1" s="1"/>
  <c r="H48" i="2"/>
  <c r="I48" i="2" s="1"/>
  <c r="H47" i="4"/>
  <c r="I47" i="4" s="1"/>
  <c r="I55" i="4" s="1"/>
  <c r="H49" i="4"/>
  <c r="I49" i="4" s="1"/>
  <c r="H45" i="2"/>
  <c r="I45" i="2" s="1"/>
  <c r="H52" i="2"/>
  <c r="H101" i="2"/>
  <c r="I101" i="2" s="1"/>
  <c r="H106" i="2"/>
  <c r="I106" i="2" s="1"/>
  <c r="H112" i="2"/>
  <c r="I112" i="2" s="1"/>
  <c r="H54" i="4"/>
  <c r="I113" i="2" l="1"/>
  <c r="I54" i="2"/>
  <c r="I96" i="2" s="1"/>
  <c r="I94" i="4"/>
  <c r="I54" i="1"/>
  <c r="I96" i="1" s="1"/>
</calcChain>
</file>

<file path=xl/sharedStrings.xml><?xml version="1.0" encoding="utf-8"?>
<sst xmlns="http://schemas.openxmlformats.org/spreadsheetml/2006/main" count="832" uniqueCount="209">
  <si>
    <t>No</t>
  </si>
  <si>
    <t>Nama Kegiatan</t>
  </si>
  <si>
    <t>Volume</t>
  </si>
  <si>
    <t>Harga Satuan</t>
  </si>
  <si>
    <t>Harga +Pajak</t>
  </si>
  <si>
    <t>Margin</t>
  </si>
  <si>
    <t>Harga+Margin</t>
  </si>
  <si>
    <t>Jumlah</t>
  </si>
  <si>
    <t>Spesifikasi</t>
  </si>
  <si>
    <t>Link Referensi</t>
  </si>
  <si>
    <t>Praktikum Semester Ganjil (2026/2027)</t>
  </si>
  <si>
    <t>Praktikum Rekayasa Perkerasan Jalan (Mahasiswa Semester IV)</t>
  </si>
  <si>
    <t xml:space="preserve">Pengadaan Alat Praktikum </t>
  </si>
  <si>
    <t>1. Ayakan gradasi sieve analysis No 3 1/2"</t>
  </si>
  <si>
    <t>pcs</t>
  </si>
  <si>
    <t>https://www.tokopedia.com/alat-uji-material/ayakan-gradasi-sieve-analysis-analisa-saringan-3-1-2?utm_source=google&amp;utm_medium=organic&amp;utm_campaign=pdp</t>
  </si>
  <si>
    <t>Material: Bingkai (frame) dan jaring dari kuningan (brass) atau baja tahan karat (stainless steel).Diameter Bingkai: Standar 8 inci (203 mm) atau 12 inci (305 mm).Ukuran Agregat Kasar: 2" (50,8 mm) hingga No. 4 (4,75 mm).Ukuran Agregat Halus: No. 8 (2,36 mm) hingga No. 200 (0,075 mm).Kelengkapan: Tutup (lid) dan wadah penampung bawah (pan).</t>
  </si>
  <si>
    <t>2. Ayakan gradasi sieve analysis No 3"</t>
  </si>
  <si>
    <t>3. Ayakan gradasi sieve analysis No 2 1/2"</t>
  </si>
  <si>
    <t>4. Ayakan gradasi sieve analysis No 3 1/2"</t>
  </si>
  <si>
    <t>5. Ayakan gradasi sieve analysis No 2"</t>
  </si>
  <si>
    <t>6. Ayakan gradasi sieve analysis No 1 3/4"</t>
  </si>
  <si>
    <t>7. Ayakan gradasi sieve analysis No 1  1/2"</t>
  </si>
  <si>
    <t>8. Ayakan gradasi sieve analysis No 1 1/4"</t>
  </si>
  <si>
    <t>9. Ayakan gradasi sieve analysis No 1"</t>
  </si>
  <si>
    <t>10. Ayakan gradasi sieve analysis No 7/8"</t>
  </si>
  <si>
    <t>11. Ayakan gradasi sieve analysis No 3/4"</t>
  </si>
  <si>
    <t>12. Ayakan gradasi sieve analysis No 5/8"</t>
  </si>
  <si>
    <t>13. Ayakan gradasi sieve analysis No 1/2"</t>
  </si>
  <si>
    <t>14. Ayakan gradasi sieve analysis No 7/16"</t>
  </si>
  <si>
    <t>15. Ayakan gradasi sieve analysis No 3/8"</t>
  </si>
  <si>
    <t>16. Ayakan gradasi sieve analysis No 1/4"</t>
  </si>
  <si>
    <t>17. Ayakan gradasi sieve analysis No 8</t>
  </si>
  <si>
    <t>18. Ayakan gradasi sieve analysis No 10</t>
  </si>
  <si>
    <t>19. Ayakan gradasi sieve analysis No 12</t>
  </si>
  <si>
    <t>20. Ayakan gradasi sieve analysis No 16</t>
  </si>
  <si>
    <t>21. Ayakan gradasi sieve analysis No 20</t>
  </si>
  <si>
    <t>22. Ayakan gradasi sieve analysis No 40</t>
  </si>
  <si>
    <t>23. Ayakan gradasi sieve analysis No 50</t>
  </si>
  <si>
    <t>24. Ayakan gradasi sieve analysis No 60</t>
  </si>
  <si>
    <t>25. Ayakan gradasi sieve analysis No 70</t>
  </si>
  <si>
    <t>26. Ayakan gradasi sieve analysis No 80</t>
  </si>
  <si>
    <t>27. Ayakan gradasi sieve analysis No 100</t>
  </si>
  <si>
    <t>28. Ayakan gradasi sieve analysis No 120</t>
  </si>
  <si>
    <t>29. Ayakan gradasi sieve analysis No 140</t>
  </si>
  <si>
    <t>30 Ayakan gradasi sieve analysis No 200</t>
  </si>
  <si>
    <t>31. Artco</t>
  </si>
  <si>
    <t>bh</t>
  </si>
  <si>
    <t>32. Acas Digital Scale Sitting (Timbangan Digital) kapasitas 40 kg</t>
  </si>
  <si>
    <t>Gerobak Sorong Dorong Cor Artco Original Silver Black Double Wheel/ Gerobak 2 Roda - Ban Mati</t>
  </si>
  <si>
    <t>33. Ember</t>
  </si>
  <si>
    <t>https://www.tokopedia.com/juragan86/gerobak-sorong-dorong-cor-artco-original-silver-black-double-wheel-gerobak-2-roda-1733243400931869696?extParam=ivf%3Dfalse%26keyword%3Dgerobak+sorong%26search_id%3D20260221164945432ACA3A1E345E13F4IT%26src%3Dsearch</t>
  </si>
  <si>
    <t>34. Kuas</t>
  </si>
  <si>
    <t>- Satuan unit dalam (KG), 3 angka dibelakang koma
- Terdapat 3 display : Berat (kg), Harga satuan , dan harga total
- Green led display
- Display Depan Belakang
- Menggunakan batere seperti aki kering yg dapat dicharger (AC 220v/110v and bulit-in Rechargeable Battery)
- Display windows : weight 5 digits, unit price 5 digits, Total Price
- Tare indicator, zero indicator, Low battery indicator, AC power indicator</t>
  </si>
  <si>
    <t>https://www.monotaro.id/items/s059649540.html?utm_source=google&amp;utm_medium=pla&amp;utm_campaign=22608577675&amp;utm_content=180145020197&amp;utm_term=others_cat_group_2_pricebrand_group_1&amp;gad_source=1&amp;gad_campaignid=22608577675&amp;gbraid=0AAAAADJU9-_QMU8JuwZ8WtVu2jJCjV_VG&amp;gclid=Cj0KCQjwnbrUBhDOARIsAKKhPpf73aVwnG1QP9Ft9iLi6TtotsuXAWlRCj7waF6T9gn305KjUDCRGkwaAiW-EALw_wcB</t>
  </si>
  <si>
    <t>35. Mold / Bricket Asphalt Set</t>
  </si>
  <si>
    <t>36. Asphal Padat</t>
  </si>
  <si>
    <t>drum</t>
  </si>
  <si>
    <t>37. Beaker glass 1000 ml</t>
  </si>
  <si>
    <t>38. Alat uji tes Pipih dan Lonjong</t>
  </si>
  <si>
    <t>set</t>
  </si>
  <si>
    <t>39. Piknometer 500 ml</t>
  </si>
  <si>
    <t>40. Kerucut terpacung + penumbuk (Alat Uji Penyerapan Agregat)</t>
  </si>
  <si>
    <t>https://www.tokopedia.com/mutiaralabtekniksipil/cone-and-tamper?extParam=ivf%3Dfalse%26keyword%3Dcone+tamper%26search_id%3D2026030320110334ED066DF378EF2F617D%26src%3Dsearch&amp;t_id=1772568520677&amp;t_st=5&amp;t_pp=search_result&amp;t_efo=search_pure_goods_card&amp;t_ef=goods_search&amp;t_sm=&amp;t_spt=search_result</t>
  </si>
  <si>
    <t>Bahan Plastik tahan panas
Volume (L)        18
Berat (Kg)        4.0</t>
  </si>
  <si>
    <t>https://www.monotaro.id/items/s010933558.html?utm_source=google&amp;utm_medium=pla&amp;utm_campaign=22635944613&amp;utm_content=180585844557&amp;utm_term=ready_stock_cat_group_1_pricebrand_group_1&amp;gad_source=1&amp;gad_campaignid=22635944613&amp;gbraid=0AAAAADJU9-9qAVoOxZD-PLZX688vQTGyT&amp;gclid=CjwKCAiA-__MBhAKEiwASBmsBJ_KUCCVKs7t4B3M3WeiLumQ1NzF75Gnpz3ktv20ewh6gwmykNcK7xoCPeMQAvD_BwE</t>
  </si>
  <si>
    <t>Berat per Produk
200,00 gr
Dimensi per Produk
P 0 cm x L 0 cm x T 0 cm (0 cm3)
Informasi Lainnya
KUAS ETERNA 4"</t>
  </si>
  <si>
    <t>https://katalog.inaproc.id/graha-nusantara/kuas-eterna-4</t>
  </si>
  <si>
    <t>41. Timbangan dengan kapistas 5 kg (Dapat mengukur berat dalam air)</t>
  </si>
  <si>
    <t>https://shopee.co.id/product/23830400/740855190?gads_t_sig=gqRjZGVrxHCFomtpsTE0MjUxOnRzc19zZGtfa2V5omt20QABpGFsZ2_SAAAAZKNkZWvAomN0xEAAAAAMHJtu46N4YL1ETOwWAbpdPCpoOnQDXHQJ5OvtcN0M_eDbRA41r_846ydnLzTRf_samdRHEh2GSlumtjiKqmNpcGhlcnRleHTEawAAAAxny3HGxUdyxp7iQPQzOHtrrkhbWoYntpuewVwMPlVLI7leYvwEdYa5Yvx4bt4zS4GdFtLm1hWuV40u8aM_qSDnMxBf6quY6Ly6UtldvzE6TLUueIwobmUUQJ6bwv0bIzTpwOMmbiar</t>
  </si>
  <si>
    <t>Mold Marshall Test (Mold Cetakan Asphalt 4in)Mold Marshall Test (Mold Cetakan Asphalt 4in) adalah alat laboratorium sipil. Terbuat dari MachIned Steel dan Galvanized. Cocok untuk laboratorium sipil. Ukuran 4 inc dia.
Spesifikasi
Material: MachIned Steel, Galvanized
Ukuran: 4 inc dia.
Penggunaan: Mold Compaction, Mold Aspal 4 inc, Mould Aspal, Moulding Asphalt.</t>
  </si>
  <si>
    <t>https://www.tokopedia.com/niaga-kusuma-alat-laboratorium/mold-marshall-test-mold-cetakan-asphalt-4in-moldutama-e44b6?utm_source=chatgpt.com</t>
  </si>
  <si>
    <t>42. Jas Lab</t>
  </si>
  <si>
    <t>baju</t>
  </si>
  <si>
    <t>43 Beaker glass 500 ml</t>
  </si>
  <si>
    <t>Praktikum Mekanika Tanah II (Mahasiswa Semester III)</t>
  </si>
  <si>
    <t>Spesifikasi aspal padat PEN 60/70 di Indonesia mengacu pada standar nasional SNI 8135:2015 serta ketentuan Spesifikasi Umum Bina Marga. Angka 60/70 menunjukkan tingkat kekerasan aspal, yaitu masuknya jarum penguji sedalam 6,0 hingga 7,0 mm pada suhu standar 25°C.</t>
  </si>
  <si>
    <t>https://www.tokopedia.com/jayakarya/aspal-drum-aspalt-asli-tabung?extParam=ivf%3Dfalse%26keyword%3Daspal+padat+1+drum%26search_id%3D20260827033214B83AAC23B952873B6OGK%26src%3Dsearch&amp;t_id=1787801184492&amp;t_st=2&amp;t_pp=search_result&amp;t_efo=search_pure_goods_card&amp;t_ef=goods_search&amp;t_sm=&amp;t_spt=search_result</t>
  </si>
  <si>
    <t>Kebutuhan Alat</t>
  </si>
  <si>
    <t>Extruder</t>
  </si>
  <si>
    <t>Acas Digital Scale Sitting (Timbangan Digital) kapasitas 40 kg</t>
  </si>
  <si>
    <t>Beaker 1000 ml pyrex grade A SPESIFIKASI Pada suhu 25 derajat Celcius. Memiliki daya tahan yang kuat terhadap asam kuat, basa kuat, dan suhu tinggi. Mudah dibersihkan. Skala permanen dan tidak mudah hilang. Tidak pecah ketika diberikan perlakuan perubahan suhu yang ekstrim. Memiliki titik lebur 1600 derajat Celcius</t>
  </si>
  <si>
    <t>https://www.tokopedia.com/mauzaglass/beaker-1000-ml-pyrex-gelas-piala-1000ml-pyrex-1731494111436376053?extParam=ivf%3Dfalse%26keyword%3Dgelas+beaker+1000+ml+pyrex%26search_id%3D20260827032617C203D8A151612A3738TS%26src%3Dsearch&amp;t_id=1787801184492&amp;t_st=1&amp;t_pp=search_result&amp;t_efo=search_pure_goods_card&amp;t_ef=goods_search&amp;t_sm=&amp;t_spt=search_result</t>
  </si>
  <si>
    <t>TOTAL BIAYA PRAKTIKUM SMT GANJIL (2026/2027)</t>
  </si>
  <si>
    <t>Komponen utama: Terdiri dari plat dasar, dua tonggak tetap, dan sebuah lengan penunjuk yang dapat diatur perbandingannya.Rasio pengujian: Memiliki setelan rasio dimensi yang dapat disesuaikan untuk pengujian bentuk pipih (lebar terhadap tebal) atau lonjong (panjang terhadap lebar), umumnya dengan perbandingan standar 1:3 atau 1:5 tergantung spesifikasi yang diacu.Bahan: Terbuat dari logam atau plat baja tahan karat yang kokoh agar tidak mudah berubah ukuran saat pengoperasian di laboratorium.</t>
  </si>
  <si>
    <t>https://id.made-in-china.com/co_7950d52f747ed57f/product_Fine-Aggregate-Flakiness-and-Elongation-Index-Gauge-Tester_ysurhionyy.html</t>
  </si>
  <si>
    <t>Praktikum Semester Genap (2026/2027)</t>
  </si>
  <si>
    <t>Praktikum Rekayasa Lalu Lintas (Mahasiswa Semester II)</t>
  </si>
  <si>
    <t>picnometer 500 ml PYREX</t>
  </si>
  <si>
    <t>https://www.tokopedia.com/dinullaboratoglass/piknometer-picnometer-500-ml-pyrex?extParam=ivf%3Dfalse%26keyword%3Dpiknometer+500+ml%26search_id%3D202608270419057750C9BA8365FE05FPNS%26src%3Dsearch&amp;t_id=1787801184492&amp;t_st=8&amp;t_pp=search_result&amp;t_efo=search_pure_goods_card&amp;t_ef=goods_search&amp;t_sm=&amp;t_spt=search_result</t>
  </si>
  <si>
    <t>Meteran Roll</t>
  </si>
  <si>
    <t>Cone
Brass, 40 mm I.d at the top 90mm
i.d the bottom. 75 mm height</t>
  </si>
  <si>
    <t>Meteran Jalan</t>
  </si>
  <si>
    <t>Praktikum Mekanika Tanah I (Mahasiswa Semester II)</t>
  </si>
  <si>
    <t xml:space="preserve"> Hydrometer dengan skala-skala konsentrasi (5 – 60 gram per liter) atau untuk pembacaan berat jenis campuran (0,995 – 1,038).</t>
  </si>
  <si>
    <t>https://www.monotaro.id/items/s031879606.html?utm_source=google&amp;utm_medium=pla&amp;utm_campaign=22668458129&amp;utm_content=182542421964&amp;utm_term=others_cat_group_3_pricebrand_group_2&amp;gad_source=1&amp;gad_campaignid=22668458129&amp;gbraid=0AAAAADJU9-8XzNcRDE7jBgVKWPABcOj-y&amp;gclid=CjwKCAjw1vXTBhB-EiwAEKr_kx5hJKI3Lt5PWpt0IoQEqfakWuwnQID5u0kYj4pExbVt4nugyXpauBoCSd4QAvD_BwE</t>
  </si>
  <si>
    <t>'        Kapasitas 5000gr x 1g
''        Waktu pengukuran stabilitas yang cepat: kurang dari 1 detik
''        Tampilan layar LCD yang besar (25 mm tinggi)
''        Bentuk yang tahan lama
''        Ukuran besar wadah: 230 mm x 190 mm
''        Fungsi kalibrasi sudah full digital
''        Bisa mengukur berbagai unit satu berat: gram, lb,oz dan lb-z
''        Pengoprasian bisa menggunakan baterai ukuran 4 x D baterai kering
''        Mudah dan sederhana mengganti baterai
''        Bisa juga menggunakan AC adapter
''        Fungsi automatis power ON dan OFF
''        Untuk pengukuran lebih akurat ada fungsi spirit level dan adjustable feet
''        Fungsi yang menunjukan status baterai, stabilitas, nol dan net
''        Masa hidup baterai 800 jam
''        Ada petunjuk meter sisa baterai
''        Memenuhi HACCP standart</t>
  </si>
  <si>
    <t>Tungku listrik (Cookplat)</t>
  </si>
  <si>
    <t>Neraca dengan ketelitian 0,01 gram</t>
  </si>
  <si>
    <t>Bahan Premium Drill
Lengan Panjang &amp; Pendek
Type Kerah Roll Collar
2 Saku Kanan-Kiri Pada Bagian Depan, 1 Saku Kiri Pada Bagian Depan Atas</t>
  </si>
  <si>
    <t>Batu pori</t>
  </si>
  <si>
    <t>https://www.tokopedia.com/lincurt/lincurt-jas-laboratorium-premium-drill-putih-lengan-panjang-pendek-1733989201172530731?extParam=ivf%3Dtrue%26keyword%3Djas+lab+%26search_id%3D202608270341267750C9BA8365FE0F4PHC%26src%3Dsearch&amp;t_id=1787802091424&amp;t_st=1&amp;t_pp=search_result&amp;t_efo=search_pure_goods_card&amp;t_ef=goods_search&amp;t_sm=&amp;t_spt=search_result</t>
  </si>
  <si>
    <t>PraktikumStruktur Beton II (Mahasiswa Semester IV)</t>
  </si>
  <si>
    <t>Solar</t>
  </si>
  <si>
    <t>liter</t>
  </si>
  <si>
    <t>Semen PCC</t>
  </si>
  <si>
    <t>sak</t>
  </si>
  <si>
    <t>BEAKER 500 ML PYREX GELAS PIALA 500 ML PYREX</t>
  </si>
  <si>
    <t>Agregat halus dan kasar</t>
  </si>
  <si>
    <t>https://www.tokopedia.com/mauzaglass/beaker-500-ml-pyrex-gelas-piala-500-ml-pyrex-1731494139916814325?extParam=ivf%3Dfalse%26keyword%3Dbeaker+glass+500+ml+pyrex%26search_id%3D20260827034339CD00692C3BFE591E2GV7%26src%3Dsearch&amp;t_id=1787801184492&amp;t_st=3&amp;t_pp=search_result&amp;t_efo=search_pure_goods_card&amp;t_ef=goods_search&amp;t_sm=&amp;t_spt=search_result</t>
  </si>
  <si>
    <r>
      <rPr>
        <sz val="11"/>
        <color theme="1"/>
        <rFont val="Calibri"/>
      </rPr>
      <t>m</t>
    </r>
    <r>
      <rPr>
        <vertAlign val="superscript"/>
        <sz val="11"/>
        <color theme="1"/>
        <rFont val="Calibri"/>
      </rPr>
      <t>3</t>
    </r>
  </si>
  <si>
    <t>Praktikum Kimia II (Mahasiswa Semester II)</t>
  </si>
  <si>
    <t>Kalium Ferisianida (K3[Fe(CN)6]) @20 gram</t>
  </si>
  <si>
    <t>botol</t>
  </si>
  <si>
    <t>https://www.tokopedia.com/privateequipment/kalium-ferricyanide-k3fe-cn-6-potassium-ferricyanide-ecer-1-gram-1731283826053252301</t>
  </si>
  <si>
    <t>Tabung reaksi pyrex</t>
  </si>
  <si>
    <t>Rak tabung reaksi</t>
  </si>
  <si>
    <t>TOTAL BIAYA PRAKTIKUM SMT GENAP (2026/2027)</t>
  </si>
  <si>
    <t>Praktikum Semester Ganjil (2027/2028)</t>
  </si>
  <si>
    <t>Praktikum Rekayasa Perkerasan Jalan (Mahasiswa Semester V)</t>
  </si>
  <si>
    <t>Extrude samples having diameters of 4”,
6”, 100 mm, 150 mm
50 kN hydraulic jack
Ram travel of 190 mm + 170 mm screw
Dimensions: Ø 300x500 mm</t>
  </si>
  <si>
    <t xml:space="preserve"> Asphal Padat</t>
  </si>
  <si>
    <t>Model Number  6208; Plat Size (cm) = 33x23;  Maximum Capacity (kg) = 40</t>
  </si>
  <si>
    <t>Cetok</t>
  </si>
  <si>
    <t>Alat kebersihan lab (sapu, pel, lap)</t>
  </si>
  <si>
    <t>Praktikum PSIG (Mahasiswa Semester III)</t>
  </si>
  <si>
    <t>Sewa alat survey tanah Waterpass (1 set x 3 hari)</t>
  </si>
  <si>
    <t>Speed Gun</t>
  </si>
  <si>
    <t>Sewa alat survey tanah Theodolite (1 set x 3 hari)</t>
  </si>
  <si>
    <t>Sewa alat survey tanah Total Station Laser (1 set x 3 hari)</t>
  </si>
  <si>
    <t>Disertai Stand
Radar * 6 AA NiMH rechageable batteries * Wall charger * Comprehensive User Manual * Corrugated Shipping Box that can be used as Carry Case</t>
  </si>
  <si>
    <t>https://www.tokopedia.com/indometer/stalker-sport-2-816-0024-00-radar-gun-deluxe-package-original?utm_source=chatgpt.com</t>
  </si>
  <si>
    <t>TOTAL</t>
  </si>
  <si>
    <t>Masuk FAKULTAS</t>
  </si>
  <si>
    <t>Lebar Pita: 12,5mm
Ketebalan Pita: 0,15mm
Bahan Pita: Baja paduan berkekuatan tinggi
Material Bingkai: Baja keseluruhan</t>
  </si>
  <si>
    <t>https://www.tokopedia.com/djoutlet-1/meteran-tancap-meteran-roll-meteran-tanah-30-50-100m-plat-baja-1730794481259939011</t>
  </si>
  <si>
    <t>Memiliki indikator pengukuran awal
Mampu mengukur hingga 9999 meter
Dilengkapi dengan 3 section handle teleskopik
Handle dengan grip karet
Handle ergonomis yang nyaman digenggam
Mudah digunakan
Diameter roda : 16 cm
Dimensi produk : 45 x 15 x 16 cm</t>
  </si>
  <si>
    <t>https://shopee.co.id/product/182588931/3375162060?gads_t_sig=VTJGc2RHVmtYMTlxTFVSVVRrdENkVEN2VUxrWEZOaDk0d0pqV3V0QjRydlBZZXVFOGQzRDhCL3YzVXpmYTFwUDc5YisrRnBtVHUwdExvVndUSmdNemJIOGEvdkI5bVZlZ2dmYnVSdFRmME5VSHBrQW9DWmhld25SY0lrR0ZFYlg</t>
  </si>
  <si>
    <t>Alla FRANCE ASTM Hydrometer ISO 650 Range : 0.950 - 1.038 Div. : 0,0005 Density scale (g/ml) Length : 335 mm</t>
  </si>
  <si>
    <t>Spesifikasi kompor listrik Maspion S-302 adalah:
Daya: 600 watt
Tegangan: 220 Volt / 50 Hz
Pengaman: Thermostat dan Thermofuse
Dimensi: 33 x 32 x 10 cm
Berat: 3 kg
Permukaan memasak: Besi
Jumlah burner: 1
Konsumsi daya: 500 watt
Lampu indikator (on/off)
Handle di kedua sisi
Kontrol pengatur suhu</t>
  </si>
  <si>
    <t>https://shopee.co.id/opaanlp/12567310/5157381102?__mobile__=1&amp;gads_t_sig=VTJGc2RHVmtYMTlxTFVSVVRrdENkYmtjM2ptSThtQnlIMHo4VnVHYmxTeUdvRjNxNVNmeFgrdjNRQ3lyYWJqVndrMHBoMHhtNklXL1dyUlQ5Rm5Bazg1MXJPU2QrQ1RsM1VwY1VkYTdpRzZkWU9STXFRSU13aFVKa2pqYWEwOGEvWk9ndVNpbVZtSzd5WmozSmUxVnFnPT0&amp;mmp_pid=an_11368370537&amp;share_channel_code=1&amp;uls_trackid=5563204a02ho&amp;utm_campaign=id_p7sUpz2VtP&amp;utm_content=----&amp;utm_medium=affiliates&amp;utm_source=an_11368370537&amp;utm_term=em2zb3k6y36w</t>
  </si>
  <si>
    <t xml:space="preserve">Ketelitian: 0,001 Gram
Kapasitas Maksimal Beban: 100 Gram
Dilengkapi penutup untuk melindungi pengukuran dari angin dan debu
Gratis 2 Buah Baterai AAA
Auto OFF setelah 3 menit
Ukuran (p x l x t): 11 x 6,3 x 4,5  cm
Panel Native LED
Capat Dikalibrasi Manual
Dilengkapi Beban Kalibrasi
Netto Barang: 215 gram
Berat Volume Packing: 364 gram
</t>
  </si>
  <si>
    <t>https://shopee.co.id/Neraca-Analitik-Timbangan-Analitik-Timbangan-Laboratorium-Timbangan-Digital-0-001-Gram-Kapasitas-100-Gram-i.1096661629.18394262902?extraParams=%7B%22display_model_id%22%3A176151155874%2C%22model_selection_logic%22%3A3%7D&amp;sp_atk=cec5de5d-c600-4d20-993d-bd6c723f2d0d&amp;xptdk=cec5de5d-c600-4d20-993d-bd6c723f2d0d</t>
  </si>
  <si>
    <t>- Untuk Direct Shear:
- Diameter 60mm.
- Thickness 5 mm.
- Tersedia ketebalan lain sesuai kebutuhan/customize.
Juga tersedia Batu Pori untuk:
- Konsolidasi: Diameter 50 dan 70 mm
- Triaxial: Diameter 38mm dan 50mm.
- Tebal 5mm, atau optional 8mm.</t>
  </si>
  <si>
    <t>https://www.tokopedia.com/sembadamattest/batu-pori-porous-disc-untuk-shear-60x5mm?extParam=ivf%3Dfalse%26keyword%3Dbatu+pori%26search_id%3D20260827042521C203D8A151612A188CX3%26src%3Dsearch&amp;t_id=1787801184492&amp;t_st=9&amp;t_pp=search_result&amp;t_efo=search_pure_goods_card&amp;t_ef=goods_search&amp;t_sm=&amp;t_spt=search_result</t>
  </si>
  <si>
    <t>Alat uji sandcone test</t>
  </si>
  <si>
    <t>Sand cone bottle 1 pcs
Sand cone funnel 1 pcs
Base plate 1 pcs
Graduated Sand 1 sak
Sample Can 6 pcs
Scoop 1 pcs
Spoon 1 pcs
Trowel 1 pcs
Chisel 1 pcs
Rubber mallet 1 pcs</t>
  </si>
  <si>
    <t>https://shopee.co.id/product/382010518/28558973347?gads_t_sig=gqRjZGVrxHCFomtpsTE0MjUxOnRzc19zZGtfa2V5omt20QABpGFsZ2_SAAAAZKNkZWvAomN0xEAAAAAMHJtu46N4YL1ETOwWAbpdPCpoOnQDXHQJ5OvtcN0M_eDbRA41r_846ydnLzTRf_samdRHEh2GSlumtjiKqmNpcGhlcnRleHTEcQAAAAymuvMB5eAnIHIUedxrEJP4hpxFPJLRcaKqtn-PkXTXaqFQEuKLMVVcv_d9G05v6mMaCcv8zWSyG0Y7KWkyywXSyC06FO3y0OUYT4tJbAFU7UXbVIOhccpWja4SOFC7WGZhZ0Zu401gK1r4E95d&amp;gad_source=1&amp;gad_campaignid=23290582497&amp;gbraid=0AAAAADPpU81spMPCziFZADmC2LBdeaUgx&amp;gclid=CjwKCAjw1vXTBhB-EiwAEKr_k4N6uh5jT8bK9Czrxsw_J7OadYDfjbpqynkJK4YZTVyVIYssmtU21xoC_VMQAvD_BwE</t>
  </si>
  <si>
    <t>Praktikum Struktur Beton II (Mahasiswa Semester IV)</t>
  </si>
  <si>
    <t>Semen Padang 40 Kg</t>
  </si>
  <si>
    <t>https://www.tokopedia.com/udgalaxy2/semen-padang-40-kg-ecer-50e85?extParam=ivf%3Dfalse%26keyword%3Dsemen+bosowa%26search_id%3D20260221170058CD00692C3BFE590E8FMF%26src%3Dsearch</t>
  </si>
  <si>
    <t>Alat Uji Berat Jenis &amp; Penyerapan Agregat Halus</t>
  </si>
  <si>
    <t>✔ Cone / Cetakan Kerucut
Material brass (kuningan), dengan ukuran:
• Diameter atas: 40 mm
• Diameter bawah: 90 mm
• Tinggi: 75 mm
✔ Tamper / Batang Penumbuk
• Material: Logam
• Berat: 340 ± 15 gram
• Diameter permukaan tumbuk: 25 mm
• Digunakan untuk memadatkan sampel agregat halus di dalam cone
✔ Pycnometer / Botol Piknometer
• Material: Kaca transparan tebal
• Kapasitas: 500 ml
• Dilengkapi penutup dengan lubang kecil untuk membantu mengeluarkan udara dari dalam botol
✔ Glass Tray / Nampan Kaca
• Digunakan sebagai alas permukaan datar saat proses pencetakan dan pemadatan sampel
• Permukaan mudah dibersihkan setelah pengujian</t>
  </si>
  <si>
    <t>https://alatteknikindonesia.margasetiautama.com/produk/absorption-of-fine-aggregate-test-set/</t>
  </si>
  <si>
    <t>PASIR HITAM COR 1 Colt</t>
  </si>
  <si>
    <t>batu cor / batu coral / batu koral - 1 colt</t>
  </si>
  <si>
    <t>https://www.tokopedia.com/klampisdepo/batu-cor-batu-coral-batu-koral-1-colt?extParam=ivf%3Dfalse%26keyword%3Dkoral+split%26search_id%3D20260221165540577BCC914F9E550DCUP6%26src%3Dsearch&amp;t_id=1771690390541&amp;t_st=15&amp;t_pp=search_result&amp;t_efo=search_pure_goods_card&amp;t_ef=goods_search&amp;t_sm=&amp;t_spt=search_result</t>
  </si>
  <si>
    <t>larutan</t>
  </si>
  <si>
    <r>
      <rPr>
        <sz val="11"/>
        <color theme="1"/>
        <rFont val="Calibri"/>
      </rPr>
      <t>m</t>
    </r>
    <r>
      <rPr>
        <vertAlign val="superscript"/>
        <sz val="11"/>
        <color theme="1"/>
        <rFont val="Calibri"/>
      </rPr>
      <t>3</t>
    </r>
  </si>
  <si>
    <t>Testube / Tabung reaksi 16X150 mm pyrex bahan Borosilicate Memiliki daya tahan yang kuat terhadap asam kuat, basa kuat, dan suhu tinggi. Mudah dibersihkan. Skala permanen dan tidak mudah hilang. Tidak pecah ketika diberikan perlakuan perubahan suhu yang ekstrim. Memiliki titik lebur 1600 derajat celcius</t>
  </si>
  <si>
    <t>https://www.tokopedia.com/mauzaglass/testube-tabung-reaksi-16x150-mm-pyrex?extParam=ivf%3Dfalse%26keyword%3Dtabung+reaksi+pyrex%26search_id%3D20260827040633FE73F687E5BC52036N0G%26src%3Dsearch&amp;t_id=1787801184492&amp;t_st=5&amp;t_pp=search_result&amp;t_efo=search_pure_goods_card&amp;t_ef=goods_search&amp;t_sm=&amp;t_spt=search_result</t>
  </si>
  <si>
    <t>Rak tabung reaksi plus tabung reaksi 12 pcs 160 mm X 150 mm PYREX</t>
  </si>
  <si>
    <t>https://www.tokopedia.com/mauzaglass/rak-tabung-reaksi-dan-12-pcs-tabung-reaksi-160-mm-x-150-mm-pyrex?extParam=ivf%3Dfalse%26keyword%3Drak+tabung+reaksi%26search_id%3D20260827040906DCE632459E4D4125916W%26src%3Dsearch&amp;t_id=1787803911708&amp;t_st=1&amp;t_pp=search_result&amp;t_efo=search_pure_goods_card&amp;t_ef=goods_search&amp;t_sm=&amp;t_spt=search_result</t>
  </si>
  <si>
    <t>Spesifikasi Umum &amp; Ukuran
Ukuran (Size): 8 inci (sekitar 20,3 cm)
Berat: 0,5 kg
Bahan (Material)
Daun Cetok: Plat besi/baja (pelat logam tipis berbentuk lancip tipis/oval).
Gagang: Kayu (tpegangan berbahan kayu polished dengan ring logam penyambung ke leher cetok).</t>
  </si>
  <si>
    <t>https://www.monotaro.id/items/s029352623.html?utm_source=google&amp;utm_medium=pla&amp;utm_campaign=22608577675&amp;utm_content=180145020197&amp;utm_term=others_cat_group_2_pricebrand_group_1&amp;gad_source=1&amp;gad_campaignid=22608577675&amp;gbraid=0AAAAADJU9-_QMU8JuwZ8WtVu2jJCjV_VG&amp;gclid=Cj0KCQjwnbrUBhDOARIsAKKhPpdyVdziYIZ2UXPZjF1VVgGJl-r4M5lPqHJddDhzdY8guwh0JeuGADkaAsKFEALw_wcB</t>
  </si>
  <si>
    <t>sapu ijuk, sapu lidi, pengki, dorongan air, pel katun</t>
  </si>
  <si>
    <t>Praktikum Fisika Dasar (Mahasiswa Semester I)</t>
  </si>
  <si>
    <t>Kebutuhan Alat Praktikum Pengukuran Dasar dan Ketidakpastian</t>
  </si>
  <si>
    <t>Bola Besi Diameter 30 mm merk Pundak Scientific</t>
  </si>
  <si>
    <t>DIAMETER 30MM 
STELL BALL STINLESS SOLID BULAT BEARING STENLESS STILL SS 304 ANTI KARAT
DIAMETER 30 mm
HIGH PRECISION SPARE PART SUS304</t>
  </si>
  <si>
    <t>https://www.tokopedia.com/lapakbintangofficial/bola-baja-stainless-steel-30mm-solid-stell-ball-stinless-bulat-bearing-laher-stenless-still-ss-304-anti-karat-diameter-30-mm-high-precision-spare-part-sus304-bola-bering-pejal-1730129745833329818?extParam=ivf%3Dfalse%26keyword%3Dsteel+ball+30mm%26search_id%3D20260908081206FE73F687E5BC5212BYMB%26src%3Dsearch</t>
  </si>
  <si>
    <t>Balok Alumunium 40mmx40mmx100mm merk Square Alumunium</t>
  </si>
  <si>
    <t>40mm X 40mm panjang 100mm / 10cm square kota Bahan alumunium</t>
  </si>
  <si>
    <t>https://www.tokopedia.com/lapakbintangofficial/almunium-40-x-40mm-x-100mm-10cm-square-bar-alumunium-balok-aluminium-material-allmunium-as-kotak-allumunium-rod-segi-empat-4040-panjang-100-mm-bahan-alminium-solid-steel-bar-mili-1731482263900947610?utm_source=google&amp;utm_medium=organic&amp;utm_campaign=pdp</t>
  </si>
  <si>
    <t xml:space="preserve">Micometer sekrup merk </t>
  </si>
  <si>
    <t>Spesifikasi Teknis:
* Rentang ukuran: 0–25 mm, 25–50 mm, 50–75 mm, 75–100 mm
* Tingkat presisi: 0,01 mm
* Kondisi: Ready stock
* Kualitas: Konstruksi kokoh, awet untuk penggunaan jangka panjang</t>
  </si>
  <si>
    <t>https://shopee.co.id/product/199295142/24486392495?gads_t_sig=gqRjZGVrxHCFomtpsTE0MjUxOnRzc19zZGtfa2V5omt20QACpGFsZ2_SAAAAZKNkZWvAomN0xEAAAAAMCDZ1QISG3Y9eQ8yPVgAOiad7g2PqyaqkWO_9nGG8rv2GeSvTKVy0YH9Uq_tAMSkaB8ROm0FmD1_y4Fc6qmNpcGhlcnRleHTEcQAAAAxKie1PjUxncrqZHPxHMaZTJtHqgG5P3Ev_H0eU8K2fKon0zi_J3j6xAfrnOHYqdCvxezzRTZy5nr654yhpbatmAvadqiWkdD-Y9q6Px31as7C8UPiBQoIlcLSmFulxvCf_no0mQaSdT-a2MMfu</t>
  </si>
  <si>
    <t>Kebutuhan Alat Praktikum Konstanta Kekakuan Pegas</t>
  </si>
  <si>
    <t>Statip (penahan pegas) statif+ klem+ bos merk Pundak Scientific</t>
  </si>
  <si>
    <t>Statif persegi 12,5x18,5</t>
  </si>
  <si>
    <t>https://shopee.co.id/product/327552594/15127261234?gads_t_sig=gqRjZGVrxHCFomtpsTE0MjUxOnRzc19zZGtfa2V5omt20QACpGFsZ2_SAAAAZKNkZWvAomN0xEAAAAAMCDZ1QISG3Y9eQ8yPVgAOiad7g2PqyaqkWO_9nGG8rv2GeSvTKVy0YH9Uq_tAMSkaB8ROm0FmD1_y4Fc6qmNpcGhlcnRleHTEcQAAAAy3HIk1MxP0H7Q2dpBpsqBWGSZISszUUSZTekmxQ4rqNAfn_mY3qdllVNfIPzGeluGPDeBJ_6KA1MWDmZ2zNwb1YeVHl2cvGn2Vpr6j8iYbttDNB2k6Rhv-R57o38QXNLJfTB86q96bBsDa_6lY</t>
  </si>
  <si>
    <t>Pegas spiral spring - 35-40 N/m merk Pundak Scientific</t>
  </si>
  <si>
    <t>https://www.tokopedia.com/awallaptop/gas-spring-300n-pegas-300mm-350mm-400-450-500mm-pegas-hidrolik-1733130934018737945</t>
  </si>
  <si>
    <t>Beban bercelah 1000 gram merk Pundak Scientific</t>
  </si>
  <si>
    <t>BEBAN BERCELAH untuk praktikum fisika
Beban berbentuk cakram bercelah dengan penggantung, untuk penggunaan pada berbagai percobaan
ukuran 1000g (1Kg)
1 set berisi sbb :
10 x 100gr</t>
  </si>
  <si>
    <t>https://shopee.co.id/product/203214228/25562317828?gads_t_sig=gqRjZGVrxHCFomtpsTE0MjUxOnRzc19zZGtfa2V5omt20QACpGFsZ2_SAAAAZKNkZWvAomN0xEAAAAAMCDZ1QISG3Y9eQ8yPVgAOiad7g2PqyaqkWO_9nGG8rv2GeSvTKVy0YH9Uq_tAMSkaB8ROm0FmD1_y4Fc6qmNpcGhlcnRleHTEcQAAAAwswmdrpmtEZBkelrS-DT2ravYhMav2BXjx0Pd_wHBbiCvKaTT96iuftgoX0FOwYetLdkQp8Y_swUNG_2FIK2ACr_XeinneOhZDITkg2eJDhLx-hh8aw_yBMoAzle-sOX5Amem_EEVTW5I73JlP</t>
  </si>
  <si>
    <t>Penggaris merk Ziegle 30 cm</t>
  </si>
  <si>
    <t xml:space="preserve">merk ziegel </t>
  </si>
  <si>
    <t>https://www.tokopedia.com/milannote/penggaris-ziegel-30cm-ruler-ziegel-774-1731018112498894346</t>
  </si>
  <si>
    <t>Alat Peraga Fisika - Alat Percobaan Hukum Hooke</t>
  </si>
  <si>
    <t>Panjang: 100 cm
Lebar: 50 cm
Tinggi: 50 cm
Berat: 5000 gr</t>
  </si>
  <si>
    <t>https://siplah.blibli.com/product/alat-peraga-fisika-alat-percobaan-hukum-hooke/SPAN-0069-00025</t>
  </si>
  <si>
    <t>Kebutuhan Alat Praktikum Bandul Sederhana</t>
  </si>
  <si>
    <t>Kit Alat Peraga Percobaan Ayunan Sederhana/Bandul Matematis - Alat Peraga Percobaan IPA Fisika</t>
  </si>
  <si>
    <t>Set Alat Percobaan Ayunan Sederhana/Hooke/Bandul Matematis - Alat Peraga Percobaan IPA Fisika
1 set alat terdiri dari :
1. Dasar statif 1 pcs
2. Batang statif panjang 50 cm (1 pcs)
3. Batang statif pendek 25 cm (1 pcs)
4. Penyambung batang statif (1 pcs)
5. Steker poros 1 pcs
6. Ti nylon secukupnya
7. Bandul 2 pcs
8. Balok pendukung 1 pcs
9. Mistar ukur 1 pcs
10. Stopwatch 1 pcs
11. Buku panduan penggunaan alat 1 pcs</t>
  </si>
  <si>
    <t>https://shopee.co.id/product/122725851/17042410872?gads_t_sig=gqRjZGVrxHCFomtpsTE0MjUxOnRzc19zZGtfa2V5omt20QACpGFsZ2_SAAAAZKNkZWvAomN0xEAAAAAMCDZ1QISG3Y9eQ8yPVgAOiad7g2PqyaqkWO_9nGG8rv2GeSvTKVy0YH9Uq_tAMSkaB8ROm0FmD1_y4Fc6qmNpcGhlcnRleHTEcQAAAAw_yz4Pf_R3ZZJejasqq2QRhX-yMgPhNYGJ7HMlCzBdHppeHWYVcXZnrqp0d7RDmSwVfhfNAgB0tuuNpzWLt4NsyBY86cxZcSgMBaX44jWrWHfDQUdxW23QTjbkZYRPL21uanRDgO9R6NGKkDiU</t>
  </si>
  <si>
    <t>Kebutuhan Alat Praktikum Percobaan Gaya Gesek</t>
  </si>
  <si>
    <t>Kit Percobaan Papan Luncur - Alat Peraga Fisika</t>
  </si>
  <si>
    <t>Kit percobaan untuk menghitung besarnya gaya gesekan. Dilengkapi pengatur kemiringan sudut.
Kit terdiri dari:
Bidang Miring/Papan peluncur dengan busur derajat 1 buah
Neraca pegas 3N 1 buah
Balok peluncur I (Kayu tanpa pelitur, dengan ampelas) 1 buah
Balok Peluncur 2 (Melamin dan kaca) 1 buah
Tali nilon 1 buah
Tabung plastik dengan beban 120 g 1 buah
Mangkok neraca 1 buah
Kotak kit 1 buah
Buku Petunjuk 1 buah</t>
  </si>
  <si>
    <t>https://shopee.co.id/product/115313931/29008251883?gads_t_sig=gqRjZGVrxHCFomtpsTE0MjUxOnRzc19zZGtfa2V5omt20QACpGFsZ2_SAAAAZKNkZWvAomN0xEAAAAAMCDZ1QISG3Y9eQ8yPVgAOiad7g2PqyaqkWO_9nGG8rv2GeSvTKVy0YH9Uq_tAMSkaB8ROm0FmD1_y4Fc6qmNpcGhlcnRleHTEcQAAAAzO2_r9_1JWkov02YLYojK16uIPsO1B9Yo2fu3JMnNtglYQGZL1w1g8T7NlfWCgCqhEbZst3dudcW45o77gUcaG72epYjyFLcbfbZJtKd9RiZtHskc9RIjtCCYx9pE2HjerjROhyYZFQM6OKlki</t>
  </si>
  <si>
    <r>
      <rPr>
        <sz val="11"/>
        <color theme="1"/>
        <rFont val="Calibri"/>
      </rPr>
      <t>m</t>
    </r>
    <r>
      <rPr>
        <vertAlign val="superscript"/>
        <sz val="11"/>
        <color theme="1"/>
        <rFont val="Calibri"/>
      </rPr>
      <t>3</t>
    </r>
  </si>
  <si>
    <t>BELANJA BAHAN PRAKTIKUM PRODI TEKNIK SIPIL</t>
  </si>
  <si>
    <t>Total</t>
  </si>
  <si>
    <t>Sub Total Praktikum Rekayasa Perkerasan Jalan (Mahasiswa Semester IV)</t>
  </si>
  <si>
    <t>Sub Total Praktikum Mekanika Tanah II (Mahasiswa Semester III)</t>
  </si>
  <si>
    <t>Sub Total Praktikum Fisika Dasar (Mahasiswa Semester I)</t>
  </si>
  <si>
    <t>Paket</t>
  </si>
  <si>
    <t>Sub Total</t>
  </si>
  <si>
    <t>PPN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</si>
</sst>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p-3809]* #,##0.00_-;\-[$Rp-3809]* #,##0.00_-;_-[$Rp-3809]* &quot;-&quot;??_-;_-@"/>
  </numFmts>
  <fonts count="48">
    <font>
      <sz val="11"/>
      <color theme="1"/>
      <name val="Calibri"/>
      <scheme val="minor"/>
    </font>
    <font>
      <sz val="11"/>
      <color theme="1"/>
      <name val="Calibri"/>
      <family val="2"/>
      <scheme val="minor"/>
    </font>
    <font>
      <sz val="11"/>
      <color theme="1"/>
      <name val="Calibri"/>
    </font>
    <font>
      <b/>
      <sz val="11"/>
      <color theme="1"/>
      <name val="Calibri"/>
    </font>
    <font>
      <sz val="11"/>
      <name val="Calibri"/>
    </font>
    <font>
      <sz val="11"/>
      <color theme="1"/>
      <name val="Calibri"/>
      <scheme val="minor"/>
    </font>
    <font>
      <b/>
      <sz val="11"/>
      <color theme="5"/>
      <name val="Calibri"/>
      <scheme val="minor"/>
    </font>
    <font>
      <b/>
      <sz val="11"/>
      <color theme="5"/>
      <name val="Calibri"/>
    </font>
    <font>
      <u/>
      <sz val="11"/>
      <color rgb="FF0000FF"/>
      <name val="Calibri"/>
    </font>
    <font>
      <u/>
      <sz val="11"/>
      <color rgb="FF0000FF"/>
      <name val="Calibri"/>
    </font>
    <font>
      <sz val="10"/>
      <color theme="1"/>
      <name val="Calibri"/>
    </font>
    <font>
      <u/>
      <sz val="11"/>
      <color theme="10"/>
      <name val="Calibri"/>
      <scheme val="minor"/>
    </font>
    <font>
      <u/>
      <sz val="11"/>
      <color rgb="FF0000FF"/>
      <name val="Calibri"/>
    </font>
    <font>
      <sz val="10"/>
      <color theme="1"/>
      <name val="Calibri"/>
      <scheme val="minor"/>
    </font>
    <font>
      <u/>
      <sz val="11"/>
      <color theme="10"/>
      <name val="Calibri"/>
    </font>
    <font>
      <u/>
      <sz val="11"/>
      <color rgb="FF0563C1"/>
      <name val="Calibri"/>
    </font>
    <font>
      <u/>
      <sz val="11"/>
      <color rgb="FF0000FF"/>
      <name val="Calibri"/>
    </font>
    <font>
      <sz val="12"/>
      <color theme="1"/>
      <name val="Calibri"/>
      <scheme val="minor"/>
    </font>
    <font>
      <sz val="11"/>
      <color rgb="FF080808"/>
      <name val="Calibri"/>
      <scheme val="minor"/>
    </font>
    <font>
      <sz val="11"/>
      <color rgb="FFFF0000"/>
      <name val="Calibri"/>
    </font>
    <font>
      <u/>
      <sz val="11"/>
      <color theme="10"/>
      <name val="Calibri"/>
    </font>
    <font>
      <u/>
      <sz val="11"/>
      <color rgb="FF0563C1"/>
      <name val="Calibri"/>
    </font>
    <font>
      <u/>
      <sz val="11"/>
      <color theme="10"/>
      <name val="Calibri"/>
    </font>
    <font>
      <u/>
      <sz val="11"/>
      <color rgb="FF0563C1"/>
      <name val="Calibri"/>
    </font>
    <font>
      <sz val="11"/>
      <color rgb="FF080808"/>
      <name val="&quot;Open Sauce One&quot;"/>
    </font>
    <font>
      <u/>
      <sz val="11"/>
      <color theme="10"/>
      <name val="Calibri"/>
    </font>
    <font>
      <u/>
      <sz val="11"/>
      <color rgb="FF0563C1"/>
      <name val="Calibri"/>
    </font>
    <font>
      <u/>
      <sz val="11"/>
      <color rgb="FF0000FF"/>
      <name val="Calibri"/>
    </font>
    <font>
      <b/>
      <sz val="11"/>
      <color rgb="FFFF0000"/>
      <name val="Calibri"/>
      <scheme val="minor"/>
    </font>
    <font>
      <sz val="11"/>
      <color rgb="FFFF0000"/>
      <name val="Calibri"/>
      <scheme val="minor"/>
    </font>
    <font>
      <u/>
      <sz val="11"/>
      <color theme="10"/>
      <name val="Calibri"/>
    </font>
    <font>
      <u/>
      <sz val="11"/>
      <color theme="10"/>
      <name val="Calibri"/>
    </font>
    <font>
      <u/>
      <sz val="11"/>
      <color theme="10"/>
      <name val="Calibri"/>
    </font>
    <font>
      <u/>
      <sz val="11"/>
      <color rgb="FF0563C1"/>
      <name val="Calibri"/>
    </font>
    <font>
      <u/>
      <sz val="11"/>
      <color rgb="FF0000FF"/>
      <name val="Calibri"/>
    </font>
    <font>
      <u/>
      <sz val="11"/>
      <color rgb="FF0000FF"/>
      <name val="Calibri"/>
    </font>
    <font>
      <sz val="11"/>
      <color theme="1"/>
      <name val="&quot;Calibri&quot;"/>
    </font>
    <font>
      <vertAlign val="superscript"/>
      <sz val="11"/>
      <color theme="1"/>
      <name val="Calibri"/>
    </font>
    <font>
      <b/>
      <sz val="11"/>
      <color theme="1"/>
      <name val="Calibri"/>
      <family val="2"/>
    </font>
    <font>
      <sz val="11"/>
      <color rgb="FFFF0000"/>
      <name val="Calibri"/>
      <family val="2"/>
      <scheme val="minor"/>
    </font>
    <font>
      <b/>
      <sz val="11"/>
      <color theme="1"/>
      <name val="Calibri"/>
      <family val="2"/>
      <scheme val="minor"/>
    </font>
    <font>
      <b/>
      <sz val="11"/>
      <color theme="5" tint="-0.499984740745262"/>
      <name val="Calibri"/>
      <family val="2"/>
      <scheme val="minor"/>
    </font>
    <font>
      <sz val="11"/>
      <color theme="5" tint="-0.499984740745262"/>
      <name val="Calibri"/>
      <family val="2"/>
      <scheme val="minor"/>
    </font>
    <font>
      <sz val="11"/>
      <name val="Calibri"/>
      <family val="2"/>
    </font>
    <font>
      <sz val="11"/>
      <color rgb="FF080808"/>
      <name val="Calibri"/>
      <family val="2"/>
      <scheme val="minor"/>
    </font>
    <font>
      <sz val="11"/>
      <name val="Calibri"/>
      <family val="2"/>
      <scheme val="minor"/>
    </font>
    <font>
      <b/>
      <sz val="11"/>
      <color rgb="FF080808"/>
      <name val="Calibri"/>
      <family val="2"/>
      <scheme val="minor"/>
    </font>
    <font>
      <b/>
      <sz val="11"/>
      <name val="Calibri"/>
      <family val="2"/>
      <scheme val="minor"/>
    </font>
  </fonts>
  <fills count="13">
    <fill>
      <patternFill patternType="none"/>
    </fill>
    <fill>
      <patternFill patternType="gray125"/>
    </fill>
    <fill>
      <patternFill patternType="solid">
        <fgColor rgb="FFFBE4D5"/>
        <bgColor rgb="FFFBE4D5"/>
      </patternFill>
    </fill>
    <fill>
      <patternFill patternType="solid">
        <fgColor rgb="FFF4B083"/>
        <bgColor rgb="FFF4B083"/>
      </patternFill>
    </fill>
    <fill>
      <patternFill patternType="solid">
        <fgColor rgb="FFC55A11"/>
        <bgColor rgb="FFC55A11"/>
      </patternFill>
    </fill>
    <fill>
      <patternFill patternType="solid">
        <fgColor rgb="FFFFFFFF"/>
        <bgColor rgb="FFFFFFFF"/>
      </patternFill>
    </fill>
    <fill>
      <patternFill patternType="solid">
        <fgColor rgb="FFFFF2CB"/>
        <bgColor rgb="FFFFF2CB"/>
      </patternFill>
    </fill>
    <fill>
      <patternFill patternType="solid">
        <fgColor rgb="FFD9D9D9"/>
        <bgColor rgb="FFD9D9D9"/>
      </patternFill>
    </fill>
    <fill>
      <patternFill patternType="solid">
        <fgColor theme="8" tint="0.39997558519241921"/>
        <bgColor rgb="FFFBE4D5"/>
      </patternFill>
    </fill>
    <fill>
      <patternFill patternType="solid">
        <fgColor theme="8" tint="0.39997558519241921"/>
        <bgColor indexed="64"/>
      </patternFill>
    </fill>
    <fill>
      <patternFill patternType="solid">
        <fgColor theme="7" tint="0.79998168889431442"/>
        <bgColor indexed="64"/>
      </patternFill>
    </fill>
    <fill>
      <patternFill patternType="solid">
        <fgColor theme="7" tint="0.79998168889431442"/>
        <bgColor rgb="FFFFFFFF"/>
      </patternFill>
    </fill>
    <fill>
      <patternFill patternType="solid">
        <fgColor theme="7" tint="0.79998168889431442"/>
        <bgColor rgb="FFFBE4D5"/>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s>
  <cellStyleXfs count="1">
    <xf numFmtId="0" fontId="0" fillId="0" borderId="0"/>
  </cellStyleXfs>
  <cellXfs count="199">
    <xf numFmtId="0" fontId="0" fillId="0" borderId="0" xfId="0"/>
    <xf numFmtId="0" fontId="2" fillId="0" borderId="0" xfId="0" applyFont="1" applyAlignment="1">
      <alignment horizontal="center"/>
    </xf>
    <xf numFmtId="0" fontId="3" fillId="2" borderId="1" xfId="0" applyFont="1" applyFill="1" applyBorder="1" applyAlignment="1">
      <alignment horizontal="center"/>
    </xf>
    <xf numFmtId="0" fontId="5" fillId="0" borderId="1" xfId="0" applyFont="1" applyBorder="1" applyAlignment="1">
      <alignment horizontal="center"/>
    </xf>
    <xf numFmtId="0" fontId="5" fillId="0" borderId="1" xfId="0" applyFont="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top"/>
    </xf>
    <xf numFmtId="0" fontId="3" fillId="4" borderId="1" xfId="0" applyFont="1" applyFill="1" applyBorder="1" applyAlignment="1">
      <alignment vertical="top" wrapText="1"/>
    </xf>
    <xf numFmtId="0" fontId="5" fillId="0" borderId="0" xfId="0" applyFont="1" applyAlignment="1">
      <alignment vertical="top"/>
    </xf>
    <xf numFmtId="0" fontId="2" fillId="0" borderId="1" xfId="0" applyFont="1" applyBorder="1" applyAlignment="1">
      <alignment horizontal="center" vertical="top"/>
    </xf>
    <xf numFmtId="0" fontId="2" fillId="0" borderId="1" xfId="0" applyFont="1" applyBorder="1" applyAlignment="1">
      <alignment vertical="top"/>
    </xf>
    <xf numFmtId="0" fontId="2" fillId="0" borderId="1" xfId="0" applyFont="1" applyBorder="1" applyAlignment="1">
      <alignment horizontal="center" vertical="center"/>
    </xf>
    <xf numFmtId="0" fontId="6" fillId="0" borderId="1" xfId="0" applyFont="1" applyBorder="1" applyAlignment="1">
      <alignment vertical="center"/>
    </xf>
    <xf numFmtId="0" fontId="0" fillId="0" borderId="1" xfId="0" applyBorder="1" applyAlignment="1">
      <alignment horizontal="center" vertical="center"/>
    </xf>
    <xf numFmtId="0" fontId="2" fillId="0" borderId="1" xfId="0" applyFont="1" applyBorder="1" applyAlignment="1">
      <alignment horizontal="center"/>
    </xf>
    <xf numFmtId="0" fontId="0" fillId="0" borderId="1" xfId="0" applyBorder="1" applyAlignment="1">
      <alignment vertical="center"/>
    </xf>
    <xf numFmtId="0" fontId="2" fillId="0" borderId="1" xfId="0" applyFont="1" applyBorder="1"/>
    <xf numFmtId="164" fontId="0" fillId="0" borderId="1" xfId="0" applyNumberFormat="1" applyBorder="1" applyAlignment="1">
      <alignment vertical="center"/>
    </xf>
    <xf numFmtId="164" fontId="2" fillId="0" borderId="1" xfId="0" applyNumberFormat="1" applyFont="1" applyBorder="1"/>
    <xf numFmtId="0" fontId="7" fillId="0" borderId="1" xfId="0" applyFont="1" applyBorder="1"/>
    <xf numFmtId="0" fontId="9" fillId="0" borderId="0" xfId="0" applyFont="1"/>
    <xf numFmtId="0" fontId="2" fillId="0" borderId="1" xfId="0" applyFont="1" applyBorder="1" applyAlignment="1">
      <alignment vertical="top" wrapText="1"/>
    </xf>
    <xf numFmtId="164" fontId="2" fillId="0" borderId="1" xfId="0" applyNumberFormat="1" applyFont="1" applyBorder="1" applyAlignment="1">
      <alignment vertical="top"/>
    </xf>
    <xf numFmtId="0" fontId="5" fillId="0" borderId="1" xfId="0" applyFont="1" applyBorder="1" applyAlignment="1">
      <alignment vertical="center" wrapText="1"/>
    </xf>
    <xf numFmtId="0" fontId="10" fillId="0" borderId="1" xfId="0" applyFont="1" applyBorder="1" applyAlignment="1">
      <alignment horizontal="center" wrapText="1"/>
    </xf>
    <xf numFmtId="0" fontId="11" fillId="5" borderId="1" xfId="0" applyFont="1" applyFill="1" applyBorder="1" applyAlignment="1">
      <alignment horizontal="center" vertical="center" wrapText="1"/>
    </xf>
    <xf numFmtId="0" fontId="10" fillId="0" borderId="1" xfId="0" applyFont="1" applyBorder="1" applyAlignment="1">
      <alignment wrapText="1"/>
    </xf>
    <xf numFmtId="164" fontId="2" fillId="0" borderId="3" xfId="0" applyNumberFormat="1" applyFont="1" applyBorder="1"/>
    <xf numFmtId="0" fontId="0" fillId="0" borderId="1" xfId="0" applyBorder="1" applyAlignment="1">
      <alignment vertical="center" wrapText="1"/>
    </xf>
    <xf numFmtId="0" fontId="10" fillId="0" borderId="5" xfId="0" applyFont="1" applyBorder="1" applyAlignment="1">
      <alignment horizontal="center" wrapText="1"/>
    </xf>
    <xf numFmtId="0" fontId="10" fillId="0" borderId="5" xfId="0" applyFont="1" applyBorder="1" applyAlignment="1">
      <alignment wrapText="1"/>
    </xf>
    <xf numFmtId="0" fontId="2" fillId="0" borderId="2" xfId="0" applyFont="1" applyBorder="1" applyAlignment="1">
      <alignment horizontal="center"/>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164" fontId="0" fillId="0" borderId="3" xfId="0" applyNumberFormat="1" applyBorder="1" applyAlignment="1">
      <alignment vertical="center"/>
    </xf>
    <xf numFmtId="0" fontId="14" fillId="0" borderId="0" xfId="0" applyFont="1"/>
    <xf numFmtId="0" fontId="15" fillId="0" borderId="1" xfId="0" applyFont="1" applyBorder="1" applyAlignment="1">
      <alignment vertical="center"/>
    </xf>
    <xf numFmtId="0" fontId="5" fillId="0" borderId="1" xfId="0" applyFont="1" applyBorder="1" applyAlignment="1">
      <alignment wrapText="1"/>
    </xf>
    <xf numFmtId="0" fontId="16" fillId="0" borderId="0" xfId="0" applyFont="1"/>
    <xf numFmtId="0" fontId="13" fillId="0" borderId="5" xfId="0" applyFont="1" applyBorder="1" applyAlignment="1">
      <alignment horizontal="center" vertical="center" wrapText="1"/>
    </xf>
    <xf numFmtId="0" fontId="13" fillId="0" borderId="5" xfId="0" applyFont="1" applyBorder="1" applyAlignment="1">
      <alignment vertical="center" wrapText="1"/>
    </xf>
    <xf numFmtId="0" fontId="17" fillId="0" borderId="1" xfId="0" applyFont="1" applyBorder="1" applyAlignment="1">
      <alignment wrapText="1"/>
    </xf>
    <xf numFmtId="0" fontId="2" fillId="0" borderId="2" xfId="0" applyFont="1" applyBorder="1" applyAlignment="1">
      <alignment horizontal="center" vertical="center"/>
    </xf>
    <xf numFmtId="0" fontId="2" fillId="0" borderId="1" xfId="0" applyFont="1" applyBorder="1" applyAlignment="1">
      <alignment horizontal="left" vertical="top" wrapText="1"/>
    </xf>
    <xf numFmtId="0" fontId="18" fillId="5" borderId="1" xfId="0" applyFont="1" applyFill="1" applyBorder="1" applyAlignment="1">
      <alignment wrapText="1"/>
    </xf>
    <xf numFmtId="164" fontId="2" fillId="6" borderId="1" xfId="0" applyNumberFormat="1" applyFont="1" applyFill="1" applyBorder="1"/>
    <xf numFmtId="164" fontId="3" fillId="6" borderId="1" xfId="0" applyNumberFormat="1" applyFont="1" applyFill="1" applyBorder="1"/>
    <xf numFmtId="0" fontId="3" fillId="3" borderId="2" xfId="0" applyFont="1" applyFill="1" applyBorder="1" applyAlignment="1">
      <alignment horizontal="left"/>
    </xf>
    <xf numFmtId="0" fontId="3" fillId="3" borderId="4" xfId="0" applyFont="1" applyFill="1" applyBorder="1" applyAlignment="1">
      <alignment horizontal="center"/>
    </xf>
    <xf numFmtId="164" fontId="2" fillId="3" borderId="1" xfId="0" applyNumberFormat="1" applyFont="1" applyFill="1" applyBorder="1"/>
    <xf numFmtId="164" fontId="2" fillId="3" borderId="3" xfId="0" applyNumberFormat="1" applyFont="1" applyFill="1" applyBorder="1"/>
    <xf numFmtId="0" fontId="3" fillId="3" borderId="3" xfId="0" applyFont="1" applyFill="1" applyBorder="1" applyAlignment="1">
      <alignment horizontal="center"/>
    </xf>
    <xf numFmtId="0" fontId="3" fillId="4" borderId="1" xfId="0" applyFont="1" applyFill="1" applyBorder="1" applyAlignment="1">
      <alignment wrapText="1"/>
    </xf>
    <xf numFmtId="0" fontId="19" fillId="0" borderId="1" xfId="0" applyFont="1" applyBorder="1" applyAlignment="1">
      <alignment horizontal="center"/>
    </xf>
    <xf numFmtId="0" fontId="20" fillId="0" borderId="1" xfId="0" applyFont="1" applyBorder="1" applyAlignment="1">
      <alignment vertical="center" wrapText="1"/>
    </xf>
    <xf numFmtId="0" fontId="5" fillId="0" borderId="1" xfId="0" quotePrefix="1" applyFont="1" applyBorder="1" applyAlignment="1">
      <alignment vertical="center"/>
    </xf>
    <xf numFmtId="0" fontId="21" fillId="5" borderId="1" xfId="0" applyFont="1" applyFill="1" applyBorder="1" applyAlignment="1">
      <alignment horizontal="center" vertical="center" wrapText="1"/>
    </xf>
    <xf numFmtId="0" fontId="22" fillId="0" borderId="0" xfId="0" applyFont="1" applyAlignment="1">
      <alignment vertical="top"/>
    </xf>
    <xf numFmtId="0" fontId="23" fillId="0" borderId="1" xfId="0" applyFont="1" applyBorder="1" applyAlignment="1">
      <alignment vertical="center" wrapText="1"/>
    </xf>
    <xf numFmtId="0" fontId="24" fillId="5" borderId="0" xfId="0" applyFont="1" applyFill="1" applyAlignment="1">
      <alignment vertical="center" wrapText="1"/>
    </xf>
    <xf numFmtId="0" fontId="25" fillId="0" borderId="0" xfId="0" applyFont="1"/>
    <xf numFmtId="0" fontId="3" fillId="4" borderId="1" xfId="0" applyFont="1" applyFill="1" applyBorder="1" applyAlignment="1">
      <alignment horizontal="center"/>
    </xf>
    <xf numFmtId="0" fontId="3" fillId="4" borderId="1" xfId="0" applyFont="1" applyFill="1" applyBorder="1"/>
    <xf numFmtId="0" fontId="2" fillId="0" borderId="1" xfId="0" applyFont="1" applyBorder="1" applyAlignment="1">
      <alignment vertical="center"/>
    </xf>
    <xf numFmtId="164" fontId="2" fillId="0" borderId="1" xfId="0" applyNumberFormat="1" applyFont="1" applyBorder="1" applyAlignment="1">
      <alignment vertical="center"/>
    </xf>
    <xf numFmtId="0" fontId="7" fillId="0" borderId="1" xfId="0" applyFont="1" applyBorder="1" applyAlignment="1">
      <alignment vertical="center"/>
    </xf>
    <xf numFmtId="0" fontId="26" fillId="0" borderId="1" xfId="0" applyFont="1" applyBorder="1" applyAlignment="1">
      <alignment vertical="center" wrapText="1"/>
    </xf>
    <xf numFmtId="0" fontId="2" fillId="0" borderId="1" xfId="0" applyFont="1" applyBorder="1" applyAlignment="1">
      <alignment horizontal="left" vertical="center" wrapText="1"/>
    </xf>
    <xf numFmtId="164" fontId="2" fillId="6" borderId="1" xfId="0" applyNumberFormat="1" applyFont="1" applyFill="1" applyBorder="1" applyAlignment="1">
      <alignment vertical="center"/>
    </xf>
    <xf numFmtId="164" fontId="3" fillId="6" borderId="1" xfId="0" applyNumberFormat="1" applyFont="1" applyFill="1" applyBorder="1" applyAlignment="1">
      <alignment vertical="center"/>
    </xf>
    <xf numFmtId="0" fontId="3" fillId="3" borderId="2" xfId="0" applyFont="1" applyFill="1" applyBorder="1" applyAlignment="1">
      <alignment horizontal="left" vertical="center"/>
    </xf>
    <xf numFmtId="0" fontId="2" fillId="0" borderId="1" xfId="0" applyFont="1" applyBorder="1" applyAlignment="1">
      <alignment horizontal="left"/>
    </xf>
    <xf numFmtId="0" fontId="3" fillId="3" borderId="4" xfId="0" applyFont="1" applyFill="1" applyBorder="1" applyAlignment="1">
      <alignment horizontal="center" vertical="center"/>
    </xf>
    <xf numFmtId="164" fontId="2" fillId="3" borderId="1" xfId="0" applyNumberFormat="1" applyFont="1" applyFill="1" applyBorder="1" applyAlignment="1">
      <alignment vertical="center"/>
    </xf>
    <xf numFmtId="164" fontId="2" fillId="3" borderId="3" xfId="0" applyNumberFormat="1" applyFont="1" applyFill="1" applyBorder="1" applyAlignment="1">
      <alignment vertical="center"/>
    </xf>
    <xf numFmtId="0" fontId="3" fillId="3" borderId="3" xfId="0" applyFont="1" applyFill="1" applyBorder="1" applyAlignment="1">
      <alignment horizontal="center" vertical="center"/>
    </xf>
    <xf numFmtId="0" fontId="2" fillId="0" borderId="1" xfId="0" applyFont="1" applyBorder="1" applyAlignment="1">
      <alignment horizontal="left" vertical="top"/>
    </xf>
    <xf numFmtId="0" fontId="19" fillId="0" borderId="1" xfId="0" applyFont="1" applyBorder="1" applyAlignment="1">
      <alignment horizontal="center" vertical="center"/>
    </xf>
    <xf numFmtId="0" fontId="19" fillId="0" borderId="1" xfId="0" applyFont="1" applyBorder="1" applyAlignment="1">
      <alignment vertical="center"/>
    </xf>
    <xf numFmtId="0" fontId="2" fillId="0" borderId="0" xfId="0" applyFont="1" applyAlignment="1">
      <alignment vertical="top"/>
    </xf>
    <xf numFmtId="164" fontId="19" fillId="0" borderId="1" xfId="0" applyNumberFormat="1" applyFont="1" applyBorder="1" applyAlignment="1">
      <alignment vertical="center"/>
    </xf>
    <xf numFmtId="0" fontId="5" fillId="0" borderId="1" xfId="0" applyFont="1" applyBorder="1" applyAlignment="1">
      <alignment horizontal="left" wrapText="1"/>
    </xf>
    <xf numFmtId="0" fontId="27" fillId="0" borderId="1" xfId="0" applyFont="1" applyBorder="1" applyAlignment="1">
      <alignment horizontal="center" wrapText="1"/>
    </xf>
    <xf numFmtId="0" fontId="28" fillId="0" borderId="1" xfId="0" applyFont="1" applyBorder="1" applyAlignment="1">
      <alignment vertical="center"/>
    </xf>
    <xf numFmtId="0" fontId="29" fillId="0" borderId="0" xfId="0" applyFont="1"/>
    <xf numFmtId="0" fontId="5" fillId="0" borderId="1" xfId="0" applyFont="1" applyBorder="1" applyAlignment="1">
      <alignment horizontal="left"/>
    </xf>
    <xf numFmtId="0" fontId="2" fillId="0" borderId="1" xfId="0" applyFont="1" applyBorder="1" applyAlignment="1">
      <alignment vertical="center" wrapText="1"/>
    </xf>
    <xf numFmtId="0" fontId="5" fillId="0" borderId="0" xfId="0" applyFont="1" applyAlignment="1">
      <alignment vertical="center"/>
    </xf>
    <xf numFmtId="0" fontId="30" fillId="0" borderId="1" xfId="0" applyFont="1" applyBorder="1" applyAlignment="1">
      <alignment vertical="center" wrapText="1"/>
    </xf>
    <xf numFmtId="0" fontId="31" fillId="0" borderId="0" xfId="0" applyFont="1" applyAlignment="1">
      <alignment vertical="center" wrapText="1"/>
    </xf>
    <xf numFmtId="0" fontId="32" fillId="5" borderId="1" xfId="0" applyFont="1" applyFill="1" applyBorder="1" applyAlignment="1">
      <alignment horizontal="center" vertical="top" wrapText="1"/>
    </xf>
    <xf numFmtId="0" fontId="33" fillId="0" borderId="1" xfId="0" applyFont="1" applyBorder="1" applyAlignment="1">
      <alignment vertical="center"/>
    </xf>
    <xf numFmtId="0" fontId="24" fillId="5" borderId="1" xfId="0" applyFont="1" applyFill="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34" fillId="0" borderId="1" xfId="0" applyFont="1" applyBorder="1" applyAlignment="1">
      <alignment vertical="center"/>
    </xf>
    <xf numFmtId="0" fontId="2" fillId="0" borderId="1" xfId="0" applyFont="1" applyBorder="1" applyAlignment="1">
      <alignment horizontal="left" vertical="center"/>
    </xf>
    <xf numFmtId="164" fontId="2" fillId="0" borderId="2" xfId="0" applyNumberFormat="1" applyFont="1" applyBorder="1" applyAlignment="1">
      <alignment vertical="center"/>
    </xf>
    <xf numFmtId="0" fontId="2" fillId="7" borderId="1" xfId="0" applyFont="1" applyFill="1" applyBorder="1" applyAlignment="1">
      <alignment vertical="center"/>
    </xf>
    <xf numFmtId="164" fontId="3" fillId="6" borderId="2" xfId="0" applyNumberFormat="1" applyFont="1" applyFill="1" applyBorder="1" applyAlignment="1">
      <alignment vertical="center"/>
    </xf>
    <xf numFmtId="0" fontId="5" fillId="0" borderId="1" xfId="0" applyFont="1" applyBorder="1"/>
    <xf numFmtId="0" fontId="35" fillId="0" borderId="1" xfId="0" applyFont="1" applyBorder="1" applyAlignment="1">
      <alignment vertical="center"/>
    </xf>
    <xf numFmtId="0" fontId="19" fillId="0" borderId="2" xfId="0" applyFont="1" applyBorder="1" applyAlignment="1">
      <alignment horizontal="left" vertical="center"/>
    </xf>
    <xf numFmtId="0" fontId="19" fillId="0" borderId="4" xfId="0" applyFont="1" applyBorder="1" applyAlignment="1">
      <alignment horizontal="left" vertical="center"/>
    </xf>
    <xf numFmtId="0" fontId="36" fillId="0" borderId="0" xfId="0" applyFont="1" applyAlignment="1">
      <alignment wrapText="1"/>
    </xf>
    <xf numFmtId="0" fontId="3" fillId="4" borderId="2" xfId="0" applyFont="1" applyFill="1" applyBorder="1" applyAlignment="1">
      <alignment vertical="center" wrapText="1"/>
    </xf>
    <xf numFmtId="0" fontId="4" fillId="0" borderId="4" xfId="0" applyFont="1" applyBorder="1"/>
    <xf numFmtId="0" fontId="4" fillId="0" borderId="3" xfId="0" applyFont="1" applyBorder="1"/>
    <xf numFmtId="0" fontId="3" fillId="6" borderId="2" xfId="0" applyFont="1" applyFill="1" applyBorder="1" applyAlignment="1">
      <alignment horizontal="center" vertical="center"/>
    </xf>
    <xf numFmtId="0" fontId="3" fillId="4" borderId="2" xfId="0" applyFont="1" applyFill="1" applyBorder="1" applyAlignment="1">
      <alignment vertical="center"/>
    </xf>
    <xf numFmtId="0" fontId="3" fillId="6" borderId="2" xfId="0" applyFont="1" applyFill="1" applyBorder="1" applyAlignment="1">
      <alignment horizontal="right" vertical="center"/>
    </xf>
    <xf numFmtId="0" fontId="3" fillId="2" borderId="2" xfId="0" applyFont="1" applyFill="1" applyBorder="1" applyAlignment="1">
      <alignment horizontal="center"/>
    </xf>
    <xf numFmtId="0" fontId="3" fillId="3" borderId="2" xfId="0" applyFont="1" applyFill="1" applyBorder="1" applyAlignment="1">
      <alignment horizontal="center" vertical="center"/>
    </xf>
    <xf numFmtId="0" fontId="5" fillId="0" borderId="5" xfId="0" applyFont="1" applyBorder="1" applyAlignment="1">
      <alignment vertical="center" wrapText="1"/>
    </xf>
    <xf numFmtId="0" fontId="4" fillId="0" borderId="6" xfId="0" applyFont="1" applyBorder="1"/>
    <xf numFmtId="0" fontId="4" fillId="0" borderId="7" xfId="0" applyFont="1" applyBorder="1"/>
    <xf numFmtId="0" fontId="8" fillId="0" borderId="5" xfId="0" applyFont="1" applyBorder="1" applyAlignment="1">
      <alignment vertical="center" wrapText="1"/>
    </xf>
    <xf numFmtId="0" fontId="29" fillId="0" borderId="2" xfId="0" applyFont="1" applyBorder="1"/>
    <xf numFmtId="0" fontId="19" fillId="0" borderId="2" xfId="0" applyFont="1" applyBorder="1" applyAlignment="1">
      <alignment horizontal="left" vertical="center" wrapText="1"/>
    </xf>
    <xf numFmtId="0" fontId="3" fillId="6" borderId="2" xfId="0" applyFont="1" applyFill="1" applyBorder="1" applyAlignment="1">
      <alignment horizontal="right"/>
    </xf>
    <xf numFmtId="0" fontId="3" fillId="3" borderId="2" xfId="0" applyFont="1" applyFill="1" applyBorder="1" applyAlignment="1">
      <alignment horizontal="center"/>
    </xf>
    <xf numFmtId="0" fontId="3" fillId="6" borderId="2" xfId="0" applyFont="1" applyFill="1" applyBorder="1" applyAlignment="1">
      <alignment horizontal="center"/>
    </xf>
    <xf numFmtId="0" fontId="38" fillId="0" borderId="0" xfId="0" applyFont="1" applyBorder="1" applyAlignment="1">
      <alignment horizontal="center" wrapText="1"/>
    </xf>
    <xf numFmtId="0" fontId="38" fillId="0" borderId="0" xfId="0" applyFont="1" applyBorder="1" applyAlignment="1">
      <alignment horizont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vertical="center" wrapText="1"/>
    </xf>
    <xf numFmtId="0" fontId="3" fillId="0" borderId="9" xfId="0" applyFont="1" applyFill="1" applyBorder="1" applyAlignment="1">
      <alignment horizontal="center" vertical="center"/>
    </xf>
    <xf numFmtId="0" fontId="3" fillId="0" borderId="9" xfId="0" applyFont="1" applyFill="1" applyBorder="1" applyAlignment="1">
      <alignment vertical="center"/>
    </xf>
    <xf numFmtId="0" fontId="3" fillId="12" borderId="12" xfId="0" applyFont="1" applyFill="1" applyBorder="1" applyAlignment="1">
      <alignment horizontal="center" vertical="center" wrapText="1"/>
    </xf>
    <xf numFmtId="0" fontId="3" fillId="12" borderId="12" xfId="0" applyFont="1" applyFill="1" applyBorder="1" applyAlignment="1">
      <alignment horizontal="center" vertical="center" wrapText="1"/>
    </xf>
    <xf numFmtId="0" fontId="4" fillId="10" borderId="12" xfId="0" applyFont="1" applyFill="1" applyBorder="1" applyAlignment="1">
      <alignment vertical="center" wrapText="1"/>
    </xf>
    <xf numFmtId="0" fontId="0" fillId="10" borderId="12" xfId="0" applyFill="1" applyBorder="1" applyAlignment="1">
      <alignment vertical="center"/>
    </xf>
    <xf numFmtId="0" fontId="0" fillId="10" borderId="0" xfId="0" applyFill="1" applyAlignment="1">
      <alignment vertical="center"/>
    </xf>
    <xf numFmtId="0" fontId="4" fillId="0" borderId="9" xfId="0" applyFont="1" applyFill="1" applyBorder="1" applyAlignment="1">
      <alignment vertical="center"/>
    </xf>
    <xf numFmtId="0" fontId="43" fillId="0" borderId="9" xfId="0" applyFont="1" applyFill="1" applyBorder="1" applyAlignment="1">
      <alignment vertical="center"/>
    </xf>
    <xf numFmtId="0" fontId="5" fillId="0" borderId="9" xfId="0" applyFont="1" applyFill="1" applyBorder="1" applyAlignment="1">
      <alignment vertical="center"/>
    </xf>
    <xf numFmtId="0" fontId="5" fillId="0" borderId="0" xfId="0" applyFont="1" applyFill="1" applyAlignment="1">
      <alignment vertical="center"/>
    </xf>
    <xf numFmtId="0" fontId="0" fillId="0" borderId="0" xfId="0" applyFill="1" applyAlignment="1">
      <alignment vertical="center"/>
    </xf>
    <xf numFmtId="0" fontId="4" fillId="0" borderId="10" xfId="0" applyFont="1" applyFill="1" applyBorder="1" applyAlignment="1">
      <alignment vertical="center"/>
    </xf>
    <xf numFmtId="0" fontId="43" fillId="0" borderId="10" xfId="0" applyFont="1" applyFill="1" applyBorder="1" applyAlignment="1">
      <alignment vertical="center"/>
    </xf>
    <xf numFmtId="0" fontId="5" fillId="0" borderId="10" xfId="0" applyFont="1" applyFill="1" applyBorder="1" applyAlignment="1">
      <alignment vertical="center"/>
    </xf>
    <xf numFmtId="0" fontId="0" fillId="0" borderId="10" xfId="0" applyFill="1" applyBorder="1" applyAlignment="1">
      <alignment vertical="center"/>
    </xf>
    <xf numFmtId="0" fontId="2" fillId="0" borderId="11" xfId="0" applyFont="1" applyFill="1" applyBorder="1" applyAlignment="1">
      <alignment horizontal="center" vertical="center"/>
    </xf>
    <xf numFmtId="0" fontId="0" fillId="0" borderId="11" xfId="0" applyFill="1" applyBorder="1" applyAlignment="1">
      <alignment vertical="center"/>
    </xf>
    <xf numFmtId="0" fontId="1" fillId="0" borderId="13" xfId="0" applyFont="1" applyBorder="1" applyAlignment="1">
      <alignment vertical="center"/>
    </xf>
    <xf numFmtId="0" fontId="0" fillId="0" borderId="0" xfId="0" applyAlignment="1">
      <alignment vertical="center"/>
    </xf>
    <xf numFmtId="0" fontId="2" fillId="0" borderId="10" xfId="0" applyFont="1" applyBorder="1" applyAlignment="1">
      <alignment horizontal="center" vertical="center"/>
    </xf>
    <xf numFmtId="0" fontId="1" fillId="0" borderId="10" xfId="0" applyFont="1" applyBorder="1" applyAlignment="1">
      <alignment vertical="center"/>
    </xf>
    <xf numFmtId="0" fontId="0" fillId="0" borderId="10" xfId="0" applyBorder="1" applyAlignment="1">
      <alignment vertical="center"/>
    </xf>
    <xf numFmtId="0" fontId="38" fillId="0" borderId="13" xfId="0" applyFont="1" applyBorder="1" applyAlignment="1">
      <alignment horizontal="center" vertical="center"/>
    </xf>
    <xf numFmtId="0" fontId="40" fillId="0" borderId="13" xfId="0" applyFont="1" applyBorder="1" applyAlignment="1">
      <alignment vertical="center"/>
    </xf>
    <xf numFmtId="0" fontId="40" fillId="0" borderId="0" xfId="0" applyFont="1" applyAlignment="1">
      <alignment vertical="center"/>
    </xf>
    <xf numFmtId="0" fontId="38" fillId="0" borderId="11" xfId="0" applyFont="1" applyBorder="1" applyAlignment="1">
      <alignment horizontal="center" vertical="center"/>
    </xf>
    <xf numFmtId="0" fontId="40" fillId="0" borderId="11" xfId="0" applyFont="1" applyFill="1" applyBorder="1" applyAlignment="1">
      <alignment vertical="center"/>
    </xf>
    <xf numFmtId="0" fontId="40" fillId="0" borderId="11" xfId="0" applyFont="1" applyBorder="1" applyAlignment="1">
      <alignment vertical="center"/>
    </xf>
    <xf numFmtId="0" fontId="42"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40" fillId="10" borderId="0" xfId="0" applyFont="1" applyFill="1" applyAlignment="1">
      <alignment vertical="center"/>
    </xf>
    <xf numFmtId="0" fontId="40" fillId="0" borderId="0" xfId="0" applyFont="1" applyBorder="1" applyAlignment="1">
      <alignment horizontal="center" vertical="center" wrapText="1"/>
    </xf>
    <xf numFmtId="0" fontId="45" fillId="0" borderId="10" xfId="0" applyFont="1" applyBorder="1" applyAlignment="1">
      <alignment vertical="center" wrapText="1"/>
    </xf>
    <xf numFmtId="0" fontId="1" fillId="0" borderId="10" xfId="0" applyFont="1" applyBorder="1" applyAlignment="1">
      <alignment vertical="center" wrapText="1"/>
    </xf>
    <xf numFmtId="0" fontId="40" fillId="4" borderId="10" xfId="0" applyFont="1" applyFill="1" applyBorder="1" applyAlignment="1">
      <alignment horizontal="center" vertical="center"/>
    </xf>
    <xf numFmtId="0" fontId="40" fillId="4" borderId="10" xfId="0" applyFont="1" applyFill="1" applyBorder="1" applyAlignment="1">
      <alignment vertical="center"/>
    </xf>
    <xf numFmtId="0" fontId="45" fillId="0" borderId="10" xfId="0" applyFont="1" applyBorder="1" applyAlignment="1">
      <alignment vertical="center"/>
    </xf>
    <xf numFmtId="0" fontId="42" fillId="0" borderId="10" xfId="0" applyFont="1" applyBorder="1" applyAlignment="1">
      <alignment horizontal="center" vertical="center" wrapText="1"/>
    </xf>
    <xf numFmtId="0" fontId="41" fillId="0" borderId="10" xfId="0" applyFont="1" applyBorder="1" applyAlignment="1">
      <alignment vertical="center" wrapText="1"/>
    </xf>
    <xf numFmtId="0" fontId="42" fillId="0" borderId="10" xfId="0" applyFont="1" applyBorder="1" applyAlignment="1">
      <alignment vertical="center" wrapText="1"/>
    </xf>
    <xf numFmtId="0" fontId="42" fillId="0" borderId="10" xfId="0" applyFont="1" applyBorder="1" applyAlignment="1">
      <alignment vertical="center"/>
    </xf>
    <xf numFmtId="0" fontId="1" fillId="0" borderId="10" xfId="0" applyFont="1" applyBorder="1" applyAlignment="1">
      <alignment horizontal="center" vertical="center" wrapText="1"/>
    </xf>
    <xf numFmtId="0" fontId="1" fillId="0" borderId="10" xfId="0" applyFont="1" applyBorder="1" applyAlignment="1">
      <alignment vertical="center" wrapText="1"/>
    </xf>
    <xf numFmtId="0" fontId="44" fillId="5" borderId="10" xfId="0" applyFont="1" applyFill="1" applyBorder="1" applyAlignment="1">
      <alignment vertical="center" wrapText="1"/>
    </xf>
    <xf numFmtId="0" fontId="1" fillId="0" borderId="10" xfId="0" quotePrefix="1" applyFont="1" applyBorder="1" applyAlignment="1">
      <alignment vertical="center" wrapText="1"/>
    </xf>
    <xf numFmtId="0" fontId="40" fillId="10" borderId="10" xfId="0" applyFont="1" applyFill="1" applyBorder="1" applyAlignment="1">
      <alignment horizontal="center" vertical="center" wrapText="1"/>
    </xf>
    <xf numFmtId="0" fontId="40" fillId="10" borderId="10" xfId="0" applyFont="1" applyFill="1" applyBorder="1" applyAlignment="1">
      <alignment vertical="center" wrapText="1"/>
    </xf>
    <xf numFmtId="0" fontId="46" fillId="11" borderId="10" xfId="0" applyFont="1" applyFill="1" applyBorder="1" applyAlignment="1">
      <alignment vertical="center" wrapText="1"/>
    </xf>
    <xf numFmtId="0" fontId="40" fillId="10" borderId="10" xfId="0" applyFont="1" applyFill="1" applyBorder="1" applyAlignment="1">
      <alignment vertical="center"/>
    </xf>
    <xf numFmtId="0" fontId="40" fillId="4" borderId="10" xfId="0" applyFont="1" applyFill="1" applyBorder="1" applyAlignment="1">
      <alignment horizontal="center" vertical="center" wrapText="1"/>
    </xf>
    <xf numFmtId="0" fontId="40" fillId="4" borderId="10" xfId="0" applyFont="1" applyFill="1" applyBorder="1" applyAlignment="1">
      <alignment vertical="center" wrapText="1"/>
    </xf>
    <xf numFmtId="0" fontId="1" fillId="0" borderId="10" xfId="0" applyFont="1" applyBorder="1" applyAlignment="1">
      <alignment horizontal="left" vertical="center" wrapText="1"/>
    </xf>
    <xf numFmtId="0" fontId="40" fillId="10" borderId="10" xfId="0" applyFont="1" applyFill="1" applyBorder="1" applyAlignment="1">
      <alignment horizontal="left" vertical="center" wrapText="1"/>
    </xf>
    <xf numFmtId="0" fontId="42" fillId="0" borderId="10" xfId="0" applyFont="1" applyBorder="1" applyAlignment="1">
      <alignment vertical="center" wrapText="1"/>
    </xf>
    <xf numFmtId="0" fontId="42" fillId="0" borderId="10" xfId="0" applyFont="1" applyBorder="1" applyAlignment="1">
      <alignment horizontal="left" vertical="center" wrapText="1"/>
    </xf>
    <xf numFmtId="0" fontId="42" fillId="0" borderId="10" xfId="0" applyFont="1" applyBorder="1" applyAlignment="1">
      <alignment horizontal="left" vertical="center"/>
    </xf>
    <xf numFmtId="0" fontId="42" fillId="0" borderId="10" xfId="0" applyFont="1" applyBorder="1" applyAlignment="1">
      <alignment horizontal="left" vertical="center" wrapText="1"/>
    </xf>
    <xf numFmtId="0" fontId="39" fillId="0" borderId="10" xfId="0" applyFont="1" applyBorder="1" applyAlignment="1">
      <alignment horizontal="left" vertical="center"/>
    </xf>
    <xf numFmtId="0" fontId="39" fillId="0" borderId="10" xfId="0" applyFont="1" applyBorder="1" applyAlignment="1">
      <alignment horizontal="left" vertical="center" wrapText="1"/>
    </xf>
    <xf numFmtId="0" fontId="40" fillId="10" borderId="11" xfId="0" applyFont="1" applyFill="1" applyBorder="1" applyAlignment="1">
      <alignment horizontal="center" vertical="center"/>
    </xf>
    <xf numFmtId="0" fontId="40" fillId="10" borderId="11" xfId="0" applyFont="1" applyFill="1" applyBorder="1" applyAlignment="1">
      <alignment vertical="center"/>
    </xf>
    <xf numFmtId="0" fontId="40" fillId="9" borderId="0" xfId="0" applyFont="1" applyFill="1" applyAlignment="1">
      <alignment vertical="center"/>
    </xf>
    <xf numFmtId="0" fontId="40" fillId="3" borderId="13" xfId="0" applyFont="1" applyFill="1" applyBorder="1" applyAlignment="1">
      <alignment horizontal="center" vertical="center" wrapText="1"/>
    </xf>
    <xf numFmtId="0" fontId="45" fillId="0" borderId="13" xfId="0" applyFont="1" applyBorder="1" applyAlignment="1">
      <alignment vertical="center" wrapText="1"/>
    </xf>
    <xf numFmtId="0" fontId="1" fillId="0" borderId="13" xfId="0" applyFont="1" applyBorder="1" applyAlignment="1">
      <alignment vertical="center" wrapText="1"/>
    </xf>
    <xf numFmtId="0" fontId="40" fillId="8" borderId="8" xfId="0" applyFont="1" applyFill="1" applyBorder="1" applyAlignment="1">
      <alignment horizontal="center" vertical="center" wrapText="1"/>
    </xf>
    <xf numFmtId="0" fontId="40" fillId="8" borderId="8" xfId="0" applyFont="1" applyFill="1" applyBorder="1" applyAlignment="1">
      <alignment horizontal="center" vertical="center" wrapText="1"/>
    </xf>
    <xf numFmtId="0" fontId="47" fillId="9" borderId="8" xfId="0" applyFont="1" applyFill="1" applyBorder="1" applyAlignment="1">
      <alignment horizontal="center" vertical="center" wrapText="1"/>
    </xf>
    <xf numFmtId="0" fontId="40" fillId="9"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okopedia.com/mauzaglass/beaker-1000-ml-pyrex-gelas-piala-1000ml-pyrex-1731494111436376053?extParam=ivf%3Dfalse%26keyword%3Dgelas+beaker+1000+ml+pyrex%26search_id%3D20260827032617C203D8A151612A3738TS%26src%3Dsearch&amp;t_id=1787801184492&amp;t_st=1&amp;t_pp=search_result&amp;t_efo=search_pure_goods_card&amp;t_ef=goods_search&amp;t_sm=&amp;t_spt=search_result" TargetMode="External"/><Relationship Id="rId13" Type="http://schemas.openxmlformats.org/officeDocument/2006/relationships/hyperlink" Target="https://www.tokopedia.com/lincurt/lincurt-jas-laboratorium-premium-drill-putih-lengan-panjang-pendek-1733989201172530731?extParam=ivf%3Dtrue%26keyword%3Djas+lab+%26search_id%3D202608270341267750C9BA8365FE0F4PHC%26src%3Dsearch&amp;t_id=1787802091424&amp;t_st=1&amp;t_pp=search_result&amp;t_efo=search_pure_goods_card&amp;t_ef=goods_search&amp;t_sm=&amp;t_spt=search_result" TargetMode="External"/><Relationship Id="rId18" Type="http://schemas.openxmlformats.org/officeDocument/2006/relationships/hyperlink" Target="https://www.monotaro.id/items/s031879606.html?utm_source=google&amp;utm_medium=pla&amp;utm_campaign=22668458129&amp;utm_content=182542421964&amp;utm_term=others_cat_group_3_pricebrand_group_2&amp;gad_source=1&amp;gad_campaignid=22668458129&amp;gbraid=0AAAAADJU9-8XzNcRDE7jBgVKWPABcOj-y&amp;gclid=CjwKCAjw1vXTBhB-EiwAEKr_kx5hJKI3Lt5PWpt0IoQEqfakWuwnQID5u0kYj4pExbVt4nugyXpauBoCSd4QAvD_BwE" TargetMode="External"/><Relationship Id="rId26" Type="http://schemas.openxmlformats.org/officeDocument/2006/relationships/hyperlink" Target="https://www.tokopedia.com/privateequipment/kalium-ferricyanide-k3fe-cn-6-potassium-ferricyanide-ecer-1-gram-1731283826053252301" TargetMode="External"/><Relationship Id="rId3" Type="http://schemas.openxmlformats.org/officeDocument/2006/relationships/hyperlink" Target="https://www.monotaro.id/items/s059649540.html?utm_source=google&amp;utm_medium=pla&amp;utm_campaign=22608577675&amp;utm_content=180145020197&amp;utm_term=others_cat_group_2_pricebrand_group_1&amp;gad_source=1&amp;gad_campaignid=22608577675&amp;gbraid=0AAAAADJU9-_QMU8JuwZ8WtVu2jJCjV_VG&amp;gclid=Cj0KCQjwnbrUBhDOARIsAKKhPpf73aVwnG1QP9Ft9iLi6TtotsuXAWlRCj7waF6T9gn305KjUDCRGkwaAiW-EALw_wcB" TargetMode="External"/><Relationship Id="rId21" Type="http://schemas.openxmlformats.org/officeDocument/2006/relationships/hyperlink" Target="https://www.tokopedia.com/sembadamattest/batu-pori-porous-disc-untuk-shear-60x5mm?extParam=ivf%3Dfalse%26keyword%3Dbatu+pori%26search_id%3D20260827042521C203D8A151612A188CX3%26src%3Dsearch&amp;t_id=1787801184492&amp;t_st=9&amp;t_pp=search_result&amp;t_efo=search_pure_goods_card&amp;t_ef=goods_search&amp;t_sm=&amp;t_spt=search_result" TargetMode="External"/><Relationship Id="rId7" Type="http://schemas.openxmlformats.org/officeDocument/2006/relationships/hyperlink" Target="https://www.tokopedia.com/jayakarya/aspal-drum-aspalt-asli-tabung?extParam=ivf%3Dfalse%26keyword%3Daspal+padat+1+drum%26search_id%3D20260827033214B83AAC23B952873B6OGK%26src%3Dsearch&amp;t_id=1787801184492&amp;t_st=2&amp;t_pp=search_result&amp;t_efo=search_pure_goods_card&amp;t_ef=goods_search&amp;t_sm=&amp;t_spt=search_result" TargetMode="External"/><Relationship Id="rId12" Type="http://schemas.openxmlformats.org/officeDocument/2006/relationships/hyperlink" Target="https://shopee.co.id/product/23830400/740855190?gads_t_sig=gqRjZGVrxHCFomtpsTE0MjUxOnRzc19zZGtfa2V5omt20QABpGFsZ2_SAAAAZKNkZWvAomN0xEAAAAAMHJtu46N4YL1ETOwWAbpdPCpoOnQDXHQJ5OvtcN0M_eDbRA41r_846ydnLzTRf_samdRHEh2GSlumtjiKqmNpcGhlcnRleHTEawAAAAxny3HGxUdyxp7iQPQzOHtrrkhbWoYntpuewVwMPlVLI7leYvwEdYa5Yvx4bt4zS4GdFtLm1hWuV40u8aM_qSDnMxBf6quY6Ly6UtldvzE6TLUueIwobmUUQJ6bwv0bIzTpwOMmbiar" TargetMode="External"/><Relationship Id="rId17" Type="http://schemas.openxmlformats.org/officeDocument/2006/relationships/hyperlink" Target="https://shopee.co.id/product/182588931/3375162060?gads_t_sig=VTJGc2RHVmtYMTlxTFVSVVRrdENkVEN2VUxrWEZOaDk0d0pqV3V0QjRydlBZZXVFOGQzRDhCL3YzVXpmYTFwUDc5YisrRnBtVHUwdExvVndUSmdNemJIOGEvdkI5bVZlZ2dmYnVSdFRmME5VSHBrQW9DWmhld25SY0lrR0ZFYlg" TargetMode="External"/><Relationship Id="rId25" Type="http://schemas.openxmlformats.org/officeDocument/2006/relationships/hyperlink" Target="https://www.tokopedia.com/klampisdepo/batu-cor-batu-coral-batu-koral-1-colt?extParam=ivf%3Dfalse%26keyword%3Dkoral+split%26search_id%3D20260221165540577BCC914F9E550DCUP6%26src%3Dsearch&amp;t_id=1771690390541&amp;t_st=15&amp;t_pp=search_result&amp;t_efo=search_pure_goods_card&amp;t_ef=goods_search&amp;t_sm=&amp;t_spt=search_result" TargetMode="External"/><Relationship Id="rId2" Type="http://schemas.openxmlformats.org/officeDocument/2006/relationships/hyperlink" Target="https://www.tokopedia.com/juragan86/gerobak-sorong-dorong-cor-artco-original-silver-black-double-wheel-gerobak-2-roda-1733243400931869696?extParam=ivf%3Dfalse%26keyword%3Dgerobak+sorong%26search_id%3D20260221164945432ACA3A1E345E13F4IT%26src%3Dsearch" TargetMode="External"/><Relationship Id="rId16" Type="http://schemas.openxmlformats.org/officeDocument/2006/relationships/hyperlink" Target="https://www.tokopedia.com/djoutlet-1/meteran-tancap-meteran-roll-meteran-tanah-30-50-100m-plat-baja-1730794481259939011" TargetMode="External"/><Relationship Id="rId20" Type="http://schemas.openxmlformats.org/officeDocument/2006/relationships/hyperlink" Target="https://shopee.co.id/Neraca-Analitik-Timbangan-Analitik-Timbangan-Laboratorium-Timbangan-Digital-0-001-Gram-Kapasitas-100-Gram-i.1096661629.18394262902?extraParams=%7B%22display_model_id%22%3A176151155874%2C%22model_selection_logic%22%3A3%7D&amp;sp_atk=cec5de5d-c600-4d20-993d-bd6c723f2d0d&amp;xptdk=cec5de5d-c600-4d20-993d-bd6c723f2d0d" TargetMode="External"/><Relationship Id="rId29" Type="http://schemas.openxmlformats.org/officeDocument/2006/relationships/hyperlink" Target="https://www.tokopedia.com/jayakarya/aspal-drum-aspalt-asli-tabung?extParam=ivf%3Dfalse%26keyword%3Daspal+padat+1+drum%26search_id%3D20260827033214B83AAC23B952873B6OGK%26src%3Dsearch&amp;t_id=1787801184492&amp;t_st=2&amp;t_pp=search_result&amp;t_efo=search_pure_goods_card&amp;t_ef=goods_search&amp;t_sm=&amp;t_spt=search_result" TargetMode="External"/><Relationship Id="rId1" Type="http://schemas.openxmlformats.org/officeDocument/2006/relationships/hyperlink" Target="https://www.tokopedia.com/alat-uji-material/ayakan-gradasi-sieve-analysis-analisa-saringan-3-1-2?utm_source=google&amp;utm_medium=organic&amp;utm_campaign=pdp" TargetMode="External"/><Relationship Id="rId6" Type="http://schemas.openxmlformats.org/officeDocument/2006/relationships/hyperlink" Target="https://www.tokopedia.com/niaga-kusuma-alat-laboratorium/mold-marshall-test-mold-cetakan-asphalt-4in-moldutama-e44b6?utm_source=chatgpt.com" TargetMode="External"/><Relationship Id="rId11" Type="http://schemas.openxmlformats.org/officeDocument/2006/relationships/hyperlink" Target="https://www.tokopedia.com/mutiaralabtekniksipil/cone-and-tamper?extParam=ivf%3Dfalse%26keyword%3Dcone+tamper%26search_id%3D2026030320110334ED066DF378EF2F617D%26src%3Dsearch&amp;t_id=1772568520677&amp;t_st=5&amp;t_pp=search_result&amp;t_efo=search_pure_goods_card&amp;t_ef=goods_search&amp;t_sm=&amp;t_spt=search_result" TargetMode="External"/><Relationship Id="rId24" Type="http://schemas.openxmlformats.org/officeDocument/2006/relationships/hyperlink" Target="https://alatteknikindonesia.margasetiautama.com/produk/absorption-of-fine-aggregate-test-set/" TargetMode="External"/><Relationship Id="rId5" Type="http://schemas.openxmlformats.org/officeDocument/2006/relationships/hyperlink" Target="https://katalog.inaproc.id/graha-nusantara/kuas-eterna-4" TargetMode="External"/><Relationship Id="rId15" Type="http://schemas.openxmlformats.org/officeDocument/2006/relationships/hyperlink" Target="https://www.tokopedia.com/indometer/stalker-sport-2-816-0024-00-radar-gun-deluxe-package-original?utm_source=chatgpt.com" TargetMode="External"/><Relationship Id="rId23" Type="http://schemas.openxmlformats.org/officeDocument/2006/relationships/hyperlink" Target="https://www.tokopedia.com/udgalaxy2/semen-padang-40-kg-ecer-50e85?extParam=ivf%3Dfalse%26keyword%3Dsemen+bosowa%26search_id%3D20260221170058CD00692C3BFE590E8FMF%26src%3Dsearch" TargetMode="External"/><Relationship Id="rId28" Type="http://schemas.openxmlformats.org/officeDocument/2006/relationships/hyperlink" Target="https://www.tokopedia.com/mauzaglass/rak-tabung-reaksi-dan-12-pcs-tabung-reaksi-160-mm-x-150-mm-pyrex?extParam=ivf%3Dfalse%26keyword%3Drak+tabung+reaksi%26search_id%3D20260827040906DCE632459E4D4125916W%26src%3Dsearch&amp;t_id=1787803911708&amp;t_st=1&amp;t_pp=search_result&amp;t_efo=search_pure_goods_card&amp;t_ef=goods_search&amp;t_sm=&amp;t_spt=search_result" TargetMode="External"/><Relationship Id="rId10" Type="http://schemas.openxmlformats.org/officeDocument/2006/relationships/hyperlink" Target="https://www.tokopedia.com/dinullaboratoglass/piknometer-picnometer-500-ml-pyrex?extParam=ivf%3Dfalse%26keyword%3Dpiknometer+500+ml%26search_id%3D202608270419057750C9BA8365FE05FPNS%26src%3Dsearch&amp;t_id=1787801184492&amp;t_st=8&amp;t_pp=search_result&amp;t_efo=search_pure_goods_card&amp;t_ef=goods_search&amp;t_sm=&amp;t_spt=search_result" TargetMode="External"/><Relationship Id="rId19" Type="http://schemas.openxmlformats.org/officeDocument/2006/relationships/hyperlink" Target="https://shopee.co.id/opaanlp/12567310/5157381102?__mobile__=1&amp;gads_t_sig=VTJGc2RHVmtYMTlxTFVSVVRrdENkYmtjM2ptSThtQnlIMHo4VnVHYmxTeUdvRjNxNVNmeFgrdjNRQ3lyYWJqVndrMHBoMHhtNklXL1dyUlQ5Rm5Bazg1MXJPU2QrQ1RsM1VwY1VkYTdpRzZkWU9STXFRSU13aFVKa2pqYWEwOGEvWk9ndVNpbVZtSzd5WmozSmUxVnFnPT0&amp;mmp_pid=an_11368370537&amp;share_channel_code=1&amp;uls_trackid=5563204a02ho&amp;utm_campaign=id_p7sUpz2VtP&amp;utm_content=----&amp;utm_medium=affiliates&amp;utm_source=an_11368370537&amp;utm_term=em2zb3k6y36w" TargetMode="External"/><Relationship Id="rId4" Type="http://schemas.openxmlformats.org/officeDocument/2006/relationships/hyperlink" Target="https://www.monotaro.id/items/s010933558.html?utm_source=google&amp;utm_medium=pla&amp;utm_campaign=22635944613&amp;utm_content=180585844557&amp;utm_term=ready_stock_cat_group_1_pricebrand_group_1&amp;gad_source=1&amp;gad_campaignid=22635944613&amp;gbraid=0AAAAADJU9-9qAVoOxZD-PLZX688vQTGyT&amp;gclid=CjwKCAiA-__MBhAKEiwASBmsBJ_KUCCVKs7t4B3M3WeiLumQ1NzF75Gnpz3ktv20ewh6gwmykNcK7xoCPeMQAvD_BwE" TargetMode="External"/><Relationship Id="rId9" Type="http://schemas.openxmlformats.org/officeDocument/2006/relationships/hyperlink" Target="https://id.made-in-china.com/co_7950d52f747ed57f/product_Fine-Aggregate-Flakiness-and-Elongation-Index-Gauge-Tester_ysurhionyy.html" TargetMode="External"/><Relationship Id="rId14" Type="http://schemas.openxmlformats.org/officeDocument/2006/relationships/hyperlink" Target="https://www.tokopedia.com/mauzaglass/beaker-500-ml-pyrex-gelas-piala-500-ml-pyrex-1731494139916814325?extParam=ivf%3Dfalse%26keyword%3Dbeaker+glass+500+ml+pyrex%26search_id%3D20260827034339CD00692C3BFE591E2GV7%26src%3Dsearch&amp;t_id=1787801184492&amp;t_st=3&amp;t_pp=search_result&amp;t_efo=search_pure_goods_card&amp;t_ef=goods_search&amp;t_sm=&amp;t_spt=search_result" TargetMode="External"/><Relationship Id="rId22" Type="http://schemas.openxmlformats.org/officeDocument/2006/relationships/hyperlink" Target="https://shopee.co.id/product/382010518/28558973347?gads_t_sig=gqRjZGVrxHCFomtpsTE0MjUxOnRzc19zZGtfa2V5omt20QABpGFsZ2_SAAAAZKNkZWvAomN0xEAAAAAMHJtu46N4YL1ETOwWAbpdPCpoOnQDXHQJ5OvtcN0M_eDbRA41r_846ydnLzTRf_samdRHEh2GSlumtjiKqmNpcGhlcnRleHTEcQAAAAymuvMB5eAnIHIUedxrEJP4hpxFPJLRcaKqtn-PkXTXaqFQEuKLMVVcv_d9G05v6mMaCcv8zWSyG0Y7KWkyywXSyC06FO3y0OUYT4tJbAFU7UXbVIOhccpWja4SOFC7WGZhZ0Zu401gK1r4E95d&amp;gad_source=1&amp;gad_campaignid=23290582497&amp;gbraid=0AAAAADPpU81spMPCziFZADmC2LBdeaUgx&amp;gclid=CjwKCAjw1vXTBhB-EiwAEKr_k4N6uh5jT8bK9Czrxsw_J7OadYDfjbpqynkJK4YZTVyVIYssmtU21xoC_VMQAvD_BwE" TargetMode="External"/><Relationship Id="rId27" Type="http://schemas.openxmlformats.org/officeDocument/2006/relationships/hyperlink" Target="https://www.tokopedia.com/mauzaglass/testube-tabung-reaksi-16x150-mm-pyrex?extParam=ivf%3Dfalse%26keyword%3Dtabung+reaksi+pyrex%26search_id%3D20260827040633FE73F687E5BC52036N0G%26src%3Dsearch&amp;t_id=1787801184492&amp;t_st=5&amp;t_pp=search_result&amp;t_efo=search_pure_goods_card&amp;t_ef=goods_search&amp;t_sm=&amp;t_spt=search_result" TargetMode="External"/><Relationship Id="rId30" Type="http://schemas.openxmlformats.org/officeDocument/2006/relationships/hyperlink" Target="https://www.monotaro.id/items/s029352623.html?utm_source=google&amp;utm_medium=pla&amp;utm_campaign=22608577675&amp;utm_content=180145020197&amp;utm_term=others_cat_group_2_pricebrand_group_1&amp;gad_source=1&amp;gad_campaignid=22608577675&amp;gbraid=0AAAAADJU9-_QMU8JuwZ8WtVu2jJCjV_VG&amp;gclid=Cj0KCQjwnbrUBhDOARIsAKKhPpdyVdziYIZ2UXPZjF1VVgGJl-r4M5lPqHJddDhzdY8guwh0JeuGADkaAsKFEALw_wcB"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tokopedia.com/mauzaglass/beaker-500-ml-pyrex-gelas-piala-500-ml-pyrex-1731494139916814325?extParam=ivf%3Dfalse%26keyword%3Dbeaker+glass+500+ml+pyrex%26search_id%3D20260827034339CD00692C3BFE591E2GV7%26src%3Dsearch&amp;t_id=1787801184492&amp;t_st=3&amp;t_pp=search_result&amp;t_efo=search_pure_goods_card&amp;t_ef=goods_search&amp;t_sm=&amp;t_spt=search_result" TargetMode="External"/><Relationship Id="rId18" Type="http://schemas.openxmlformats.org/officeDocument/2006/relationships/hyperlink" Target="https://shopee.co.id/opaanlp/12567310/5157381102?__mobile__=1&amp;gads_t_sig=VTJGc2RHVmtYMTlxTFVSVVRrdENkYmtjM2ptSThtQnlIMHo4VnVHYmxTeUdvRjNxNVNmeFgrdjNRQ3lyYWJqVndrMHBoMHhtNklXL1dyUlQ5Rm5Bazg1MXJPU2QrQ1RsM1VwY1VkYTdpRzZkWU9STXFRSU13aFVKa2pqYWEwOGEvWk9ndVNpbVZtSzd5WmozSmUxVnFnPT0&amp;mmp_pid=an_11368370537&amp;share_channel_code=1&amp;uls_trackid=5563204a02ho&amp;utm_campaign=id_p7sUpz2VtP&amp;utm_content=----&amp;utm_medium=affiliates&amp;utm_source=an_11368370537&amp;utm_term=em2zb3k6y36w" TargetMode="External"/><Relationship Id="rId26" Type="http://schemas.openxmlformats.org/officeDocument/2006/relationships/hyperlink" Target="https://www.tokopedia.com/mauzaglass/testube-tabung-reaksi-16x150-mm-pyrex?extParam=ivf%3Dfalse%26keyword%3Dtabung+reaksi+pyrex%26search_id%3D20260827040633FE73F687E5BC52036N0G%26src%3Dsearch&amp;t_id=1787801184492&amp;t_st=5&amp;t_pp=search_result&amp;t_efo=search_pure_goods_card&amp;t_ef=goods_search&amp;t_sm=&amp;t_spt=search_result" TargetMode="External"/><Relationship Id="rId39" Type="http://schemas.openxmlformats.org/officeDocument/2006/relationships/hyperlink" Target="https://shopee.co.id/product/115313931/29008251883?gads_t_sig=gqRjZGVrxHCFomtpsTE0MjUxOnRzc19zZGtfa2V5omt20QACpGFsZ2_SAAAAZKNkZWvAomN0xEAAAAAMCDZ1QISG3Y9eQ8yPVgAOiad7g2PqyaqkWO_9nGG8rv2GeSvTKVy0YH9Uq_tAMSkaB8ROm0FmD1_y4Fc6qmNpcGhlcnRleHTEcQAAAAzO2_r9_1JWkov02YLYojK16uIPsO1B9Yo2fu3JMnNtglYQGZL1w1g8T7NlfWCgCqhEbZst3dudcW45o77gUcaG72epYjyFLcbfbZJtKd9RiZtHskc9RIjtCCYx9pE2HjerjROhyYZFQM6OKlki" TargetMode="External"/><Relationship Id="rId21" Type="http://schemas.openxmlformats.org/officeDocument/2006/relationships/hyperlink" Target="https://shopee.co.id/product/382010518/28558973347?gads_t_sig=gqRjZGVrxHCFomtpsTE0MjUxOnRzc19zZGtfa2V5omt20QABpGFsZ2_SAAAAZKNkZWvAomN0xEAAAAAMHJtu46N4YL1ETOwWAbpdPCpoOnQDXHQJ5OvtcN0M_eDbRA41r_846ydnLzTRf_samdRHEh2GSlumtjiKqmNpcGhlcnRleHTEcQAAAAymuvMB5eAnIHIUedxrEJP4hpxFPJLRcaKqtn-PkXTXaqFQEuKLMVVcv_d9G05v6mMaCcv8zWSyG0Y7KWkyywXSyC06FO3y0OUYT4tJbAFU7UXbVIOhccpWja4SOFC7WGZhZ0Zu401gK1r4E95d&amp;gad_source=1&amp;gad_campaignid=23290582497&amp;gbraid=0AAAAADPpU81spMPCziFZADmC2LBdeaUgx&amp;gclid=CjwKCAjw1vXTBhB-EiwAEKr_k4N6uh5jT8bK9Czrxsw_J7OadYDfjbpqynkJK4YZTVyVIYssmtU21xoC_VMQAvD_BwE" TargetMode="External"/><Relationship Id="rId34" Type="http://schemas.openxmlformats.org/officeDocument/2006/relationships/hyperlink" Target="https://www.tokopedia.com/awallaptop/gas-spring-300n-pegas-300mm-350mm-400-450-500mm-pegas-hidrolik-1733130934018737945" TargetMode="External"/><Relationship Id="rId7" Type="http://schemas.openxmlformats.org/officeDocument/2006/relationships/hyperlink" Target="https://www.tokopedia.com/mauzaglass/beaker-1000-ml-pyrex-gelas-piala-1000ml-pyrex-1731494111436376053?extParam=ivf%3Dfalse%26keyword%3Dgelas+beaker+1000+ml+pyrex%26search_id%3D20260827032617C203D8A151612A3738TS%26src%3Dsearch&amp;t_id=1787801184492&amp;t_st=1&amp;t_pp=search_result&amp;t_efo=search_pure_goods_card&amp;t_ef=goods_search&amp;t_sm=&amp;t_spt=search_result" TargetMode="External"/><Relationship Id="rId12" Type="http://schemas.openxmlformats.org/officeDocument/2006/relationships/hyperlink" Target="https://www.tokopedia.com/lincurt/lincurt-jas-laboratorium-premium-drill-putih-lengan-panjang-pendek-1733989201172530731?extParam=ivf%3Dtrue%26keyword%3Djas+lab+%26search_id%3D202608270341267750C9BA8365FE0F4PHC%26src%3Dsearch&amp;t_id=1787802091424&amp;t_st=1&amp;t_pp=search_result&amp;t_efo=search_pure_goods_card&amp;t_ef=goods_search&amp;t_sm=&amp;t_spt=search_result" TargetMode="External"/><Relationship Id="rId17" Type="http://schemas.openxmlformats.org/officeDocument/2006/relationships/hyperlink" Target="https://www.monotaro.id/items/s031879606.html?utm_source=google&amp;utm_medium=pla&amp;utm_campaign=22668458129&amp;utm_content=182542421964&amp;utm_term=others_cat_group_3_pricebrand_group_2&amp;gad_source=1&amp;gad_campaignid=22668458129&amp;gbraid=0AAAAADJU9-8XzNcRDE7jBgVKWPABcOj-y&amp;gclid=CjwKCAjw1vXTBhB-EiwAEKr_kx5hJKI3Lt5PWpt0IoQEqfakWuwnQID5u0kYj4pExbVt4nugyXpauBoCSd4QAvD_BwE" TargetMode="External"/><Relationship Id="rId25" Type="http://schemas.openxmlformats.org/officeDocument/2006/relationships/hyperlink" Target="https://www.tokopedia.com/privateequipment/kalium-ferricyanide-k3fe-cn-6-potassium-ferricyanide-ecer-1-gram-1731283826053252301" TargetMode="External"/><Relationship Id="rId33" Type="http://schemas.openxmlformats.org/officeDocument/2006/relationships/hyperlink" Target="https://shopee.co.id/product/327552594/15127261234?gads_t_sig=gqRjZGVrxHCFomtpsTE0MjUxOnRzc19zZGtfa2V5omt20QACpGFsZ2_SAAAAZKNkZWvAomN0xEAAAAAMCDZ1QISG3Y9eQ8yPVgAOiad7g2PqyaqkWO_9nGG8rv2GeSvTKVy0YH9Uq_tAMSkaB8ROm0FmD1_y4Fc6qmNpcGhlcnRleHTEcQAAAAy3HIk1MxP0H7Q2dpBpsqBWGSZISszUUSZTekmxQ4rqNAfn_mY3qdllVNfIPzGeluGPDeBJ_6KA1MWDmZ2zNwb1YeVHl2cvGn2Vpr6j8iYbttDNB2k6Rhv-R57o38QXNLJfTB86q96bBsDa_6lY" TargetMode="External"/><Relationship Id="rId38" Type="http://schemas.openxmlformats.org/officeDocument/2006/relationships/hyperlink" Target="https://shopee.co.id/product/122725851/17042410872?gads_t_sig=gqRjZGVrxHCFomtpsTE0MjUxOnRzc19zZGtfa2V5omt20QACpGFsZ2_SAAAAZKNkZWvAomN0xEAAAAAMCDZ1QISG3Y9eQ8yPVgAOiad7g2PqyaqkWO_9nGG8rv2GeSvTKVy0YH9Uq_tAMSkaB8ROm0FmD1_y4Fc6qmNpcGhlcnRleHTEcQAAAAw_yz4Pf_R3ZZJejasqq2QRhX-yMgPhNYGJ7HMlCzBdHppeHWYVcXZnrqp0d7RDmSwVfhfNAgB0tuuNpzWLt4NsyBY86cxZcSgMBaX44jWrWHfDQUdxW23QTjbkZYRPL21uanRDgO9R6NGKkDiU" TargetMode="External"/><Relationship Id="rId2" Type="http://schemas.openxmlformats.org/officeDocument/2006/relationships/hyperlink" Target="https://www.monotaro.id/items/s059649540.html?utm_source=google&amp;utm_medium=pla&amp;utm_campaign=22608577675&amp;utm_content=180145020197&amp;utm_term=others_cat_group_2_pricebrand_group_1&amp;gad_source=1&amp;gad_campaignid=22608577675&amp;gbraid=0AAAAADJU9-_QMU8JuwZ8WtVu2jJCjV_VG&amp;gclid=Cj0KCQjwnbrUBhDOARIsAKKhPpf73aVwnG1QP9Ft9iLi6TtotsuXAWlRCj7waF6T9gn305KjUDCRGkwaAiW-EALw_wcB" TargetMode="External"/><Relationship Id="rId16" Type="http://schemas.openxmlformats.org/officeDocument/2006/relationships/hyperlink" Target="https://shopee.co.id/product/182588931/3375162060?gads_t_sig=VTJGc2RHVmtYMTlxTFVSVVRrdENkVEN2VUxrWEZOaDk0d0pqV3V0QjRydlBZZXVFOGQzRDhCL3YzVXpmYTFwUDc5YisrRnBtVHUwdExvVndUSmdNemJIOGEvdkI5bVZlZ2dmYnVSdFRmME5VSHBrQW9DWmhld25SY0lrR0ZFYlg" TargetMode="External"/><Relationship Id="rId20" Type="http://schemas.openxmlformats.org/officeDocument/2006/relationships/hyperlink" Target="https://www.tokopedia.com/sembadamattest/batu-pori-porous-disc-untuk-shear-60x5mm?extParam=ivf%3Dfalse%26keyword%3Dbatu+pori%26search_id%3D20260827042521C203D8A151612A188CX3%26src%3Dsearch&amp;t_id=1787801184492&amp;t_st=9&amp;t_pp=search_result&amp;t_efo=search_pure_goods_card&amp;t_ef=goods_search&amp;t_sm=&amp;t_spt=search_result" TargetMode="External"/><Relationship Id="rId29" Type="http://schemas.openxmlformats.org/officeDocument/2006/relationships/hyperlink" Target="https://www.monotaro.id/items/s029352623.html?utm_source=google&amp;utm_medium=pla&amp;utm_campaign=22608577675&amp;utm_content=180145020197&amp;utm_term=others_cat_group_2_pricebrand_group_1&amp;gad_source=1&amp;gad_campaignid=22608577675&amp;gbraid=0AAAAADJU9-_QMU8JuwZ8WtVu2jJCjV_VG&amp;gclid=Cj0KCQjwnbrUBhDOARIsAKKhPpdyVdziYIZ2UXPZjF1VVgGJl-r4M5lPqHJddDhzdY8guwh0JeuGADkaAsKFEALw_wcB" TargetMode="External"/><Relationship Id="rId1" Type="http://schemas.openxmlformats.org/officeDocument/2006/relationships/hyperlink" Target="https://www.tokopedia.com/alat-uji-material/ayakan-gradasi-sieve-analysis-analisa-saringan-3-1-2?utm_source=google&amp;utm_medium=organic&amp;utm_campaign=pdp" TargetMode="External"/><Relationship Id="rId6" Type="http://schemas.openxmlformats.org/officeDocument/2006/relationships/hyperlink" Target="https://www.tokopedia.com/jayakarya/aspal-drum-aspalt-asli-tabung?extParam=ivf%3Dfalse%26keyword%3Daspal+padat+1+drum%26search_id%3D20260827033214B83AAC23B952873B6OGK%26src%3Dsearch&amp;t_id=1787801184492&amp;t_st=2&amp;t_pp=search_result&amp;t_efo=search_pure_goods_card&amp;t_ef=goods_search&amp;t_sm=&amp;t_spt=search_result" TargetMode="External"/><Relationship Id="rId11" Type="http://schemas.openxmlformats.org/officeDocument/2006/relationships/hyperlink" Target="https://shopee.co.id/product/23830400/740855190?gads_t_sig=gqRjZGVrxHCFomtpsTE0MjUxOnRzc19zZGtfa2V5omt20QABpGFsZ2_SAAAAZKNkZWvAomN0xEAAAAAMHJtu46N4YL1ETOwWAbpdPCpoOnQDXHQJ5OvtcN0M_eDbRA41r_846ydnLzTRf_samdRHEh2GSlumtjiKqmNpcGhlcnRleHTEawAAAAxny3HGxUdyxp7iQPQzOHtrrkhbWoYntpuewVwMPlVLI7leYvwEdYa5Yvx4bt4zS4GdFtLm1hWuV40u8aM_qSDnMxBf6quY6Ly6UtldvzE6TLUueIwobmUUQJ6bwv0bIzTpwOMmbiar" TargetMode="External"/><Relationship Id="rId24" Type="http://schemas.openxmlformats.org/officeDocument/2006/relationships/hyperlink" Target="https://www.tokopedia.com/klampisdepo/batu-cor-batu-coral-batu-koral-1-colt?extParam=ivf%3Dfalse%26keyword%3Dkoral+split%26search_id%3D20260221165540577BCC914F9E550DCUP6%26src%3Dsearch&amp;t_id=1771690390541&amp;t_st=15&amp;t_pp=search_result&amp;t_efo=search_pure_goods_card&amp;t_ef=goods_search&amp;t_sm=&amp;t_spt=search_result" TargetMode="External"/><Relationship Id="rId32" Type="http://schemas.openxmlformats.org/officeDocument/2006/relationships/hyperlink" Target="https://shopee.co.id/product/199295142/24486392495?gads_t_sig=gqRjZGVrxHCFomtpsTE0MjUxOnRzc19zZGtfa2V5omt20QACpGFsZ2_SAAAAZKNkZWvAomN0xEAAAAAMCDZ1QISG3Y9eQ8yPVgAOiad7g2PqyaqkWO_9nGG8rv2GeSvTKVy0YH9Uq_tAMSkaB8ROm0FmD1_y4Fc6qmNpcGhlcnRleHTEcQAAAAxKie1PjUxncrqZHPxHMaZTJtHqgG5P3Ev_H0eU8K2fKon0zi_J3j6xAfrnOHYqdCvxezzRTZy5nr654yhpbatmAvadqiWkdD-Y9q6Px31as7C8UPiBQoIlcLSmFulxvCf_no0mQaSdT-a2MMfu" TargetMode="External"/><Relationship Id="rId37" Type="http://schemas.openxmlformats.org/officeDocument/2006/relationships/hyperlink" Target="https://siplah.blibli.com/product/alat-peraga-fisika-alat-percobaan-hukum-hooke/SPAN-0069-00025" TargetMode="External"/><Relationship Id="rId5" Type="http://schemas.openxmlformats.org/officeDocument/2006/relationships/hyperlink" Target="https://www.tokopedia.com/niaga-kusuma-alat-laboratorium/mold-marshall-test-mold-cetakan-asphalt-4in-moldutama-e44b6?utm_source=chatgpt.com" TargetMode="External"/><Relationship Id="rId15" Type="http://schemas.openxmlformats.org/officeDocument/2006/relationships/hyperlink" Target="https://www.tokopedia.com/djoutlet-1/meteran-tancap-meteran-roll-meteran-tanah-30-50-100m-plat-baja-1730794481259939011" TargetMode="External"/><Relationship Id="rId23" Type="http://schemas.openxmlformats.org/officeDocument/2006/relationships/hyperlink" Target="https://alatteknikindonesia.margasetiautama.com/produk/absorption-of-fine-aggregate-test-set/" TargetMode="External"/><Relationship Id="rId28" Type="http://schemas.openxmlformats.org/officeDocument/2006/relationships/hyperlink" Target="https://www.tokopedia.com/jayakarya/aspal-drum-aspalt-asli-tabung?extParam=ivf%3Dfalse%26keyword%3Daspal+padat+1+drum%26search_id%3D20260827033214B83AAC23B952873B6OGK%26src%3Dsearch&amp;t_id=1787801184492&amp;t_st=2&amp;t_pp=search_result&amp;t_efo=search_pure_goods_card&amp;t_ef=goods_search&amp;t_sm=&amp;t_spt=search_result" TargetMode="External"/><Relationship Id="rId36" Type="http://schemas.openxmlformats.org/officeDocument/2006/relationships/hyperlink" Target="https://www.tokopedia.com/milannote/penggaris-ziegel-30cm-ruler-ziegel-774-1731018112498894346" TargetMode="External"/><Relationship Id="rId10" Type="http://schemas.openxmlformats.org/officeDocument/2006/relationships/hyperlink" Target="https://www.tokopedia.com/mutiaralabtekniksipil/cone-and-tamper?extParam=ivf%3Dfalse%26keyword%3Dcone+tamper%26search_id%3D2026030320110334ED066DF378EF2F617D%26src%3Dsearch&amp;t_id=1772568520677&amp;t_st=5&amp;t_pp=search_result&amp;t_efo=search_pure_goods_card&amp;t_ef=goods_search&amp;t_sm=&amp;t_spt=search_result" TargetMode="External"/><Relationship Id="rId19" Type="http://schemas.openxmlformats.org/officeDocument/2006/relationships/hyperlink" Target="https://shopee.co.id/Neraca-Analitik-Timbangan-Analitik-Timbangan-Laboratorium-Timbangan-Digital-0-001-Gram-Kapasitas-100-Gram-i.1096661629.18394262902?extraParams=%7B%22display_model_id%22%3A176151155874%2C%22model_selection_logic%22%3A3%7D&amp;sp_atk=cec5de5d-c600-4d20-993d-bd6c723f2d0d&amp;xptdk=cec5de5d-c600-4d20-993d-bd6c723f2d0d" TargetMode="External"/><Relationship Id="rId31" Type="http://schemas.openxmlformats.org/officeDocument/2006/relationships/hyperlink" Target="https://www.tokopedia.com/lapakbintangofficial/almunium-40-x-40mm-x-100mm-10cm-square-bar-alumunium-balok-aluminium-material-allmunium-as-kotak-allumunium-rod-segi-empat-4040-panjang-100-mm-bahan-alminium-solid-steel-bar-mili-1731482263900947610?utm_source=google&amp;utm_medium=organic&amp;utm_campaign=pdp" TargetMode="External"/><Relationship Id="rId4" Type="http://schemas.openxmlformats.org/officeDocument/2006/relationships/hyperlink" Target="https://katalog.inaproc.id/graha-nusantara/kuas-eterna-4" TargetMode="External"/><Relationship Id="rId9" Type="http://schemas.openxmlformats.org/officeDocument/2006/relationships/hyperlink" Target="https://www.tokopedia.com/dinullaboratoglass/piknometer-picnometer-500-ml-pyrex?extParam=ivf%3Dfalse%26keyword%3Dpiknometer+500+ml%26search_id%3D202608270419057750C9BA8365FE05FPNS%26src%3Dsearch&amp;t_id=1787801184492&amp;t_st=8&amp;t_pp=search_result&amp;t_efo=search_pure_goods_card&amp;t_ef=goods_search&amp;t_sm=&amp;t_spt=search_result" TargetMode="External"/><Relationship Id="rId14" Type="http://schemas.openxmlformats.org/officeDocument/2006/relationships/hyperlink" Target="https://www.tokopedia.com/indometer/stalker-sport-2-816-0024-00-radar-gun-deluxe-package-original?utm_source=chatgpt.com" TargetMode="External"/><Relationship Id="rId22" Type="http://schemas.openxmlformats.org/officeDocument/2006/relationships/hyperlink" Target="https://www.tokopedia.com/udgalaxy2/semen-padang-40-kg-ecer-50e85?extParam=ivf%3Dfalse%26keyword%3Dsemen+bosowa%26search_id%3D20260221170058CD00692C3BFE590E8FMF%26src%3Dsearch" TargetMode="External"/><Relationship Id="rId27" Type="http://schemas.openxmlformats.org/officeDocument/2006/relationships/hyperlink" Target="https://www.tokopedia.com/mauzaglass/rak-tabung-reaksi-dan-12-pcs-tabung-reaksi-160-mm-x-150-mm-pyrex?extParam=ivf%3Dfalse%26keyword%3Drak+tabung+reaksi%26search_id%3D20260827040906DCE632459E4D4125916W%26src%3Dsearch&amp;t_id=1787803911708&amp;t_st=1&amp;t_pp=search_result&amp;t_efo=search_pure_goods_card&amp;t_ef=goods_search&amp;t_sm=&amp;t_spt=search_result" TargetMode="External"/><Relationship Id="rId30" Type="http://schemas.openxmlformats.org/officeDocument/2006/relationships/hyperlink" Target="https://www.tokopedia.com/lapakbintangofficial/bola-baja-stainless-steel-30mm-solid-stell-ball-stinless-bulat-bearing-laher-stenless-still-ss-304-anti-karat-diameter-30-mm-high-precision-spare-part-sus304-bola-bering-pejal-1730129745833329818?extParam=ivf%3Dfalse%26keyword%3Dsteel+ball+30mm%26search_id%3D20260908081206FE73F687E5BC5212BYMB%26src%3Dsearch" TargetMode="External"/><Relationship Id="rId35" Type="http://schemas.openxmlformats.org/officeDocument/2006/relationships/hyperlink" Target="https://shopee.co.id/product/203214228/25562317828?gads_t_sig=gqRjZGVrxHCFomtpsTE0MjUxOnRzc19zZGtfa2V5omt20QACpGFsZ2_SAAAAZKNkZWvAomN0xEAAAAAMCDZ1QISG3Y9eQ8yPVgAOiad7g2PqyaqkWO_9nGG8rv2GeSvTKVy0YH9Uq_tAMSkaB8ROm0FmD1_y4Fc6qmNpcGhlcnRleHTEcQAAAAwswmdrpmtEZBkelrS-DT2ravYhMav2BXjx0Pd_wHBbiCvKaTT96iuftgoX0FOwYetLdkQp8Y_swUNG_2FIK2ACr_XeinneOhZDITkg2eJDhLx-hh8aw_yBMoAzle-sOX5Amem_EEVTW5I73JlP" TargetMode="External"/><Relationship Id="rId8" Type="http://schemas.openxmlformats.org/officeDocument/2006/relationships/hyperlink" Target="https://id.made-in-china.com/co_7950d52f747ed57f/product_Fine-Aggregate-Flakiness-and-Elongation-Index-Gauge-Tester_ysurhionyy.html" TargetMode="External"/><Relationship Id="rId3" Type="http://schemas.openxmlformats.org/officeDocument/2006/relationships/hyperlink" Target="https://www.monotaro.id/items/s010933558.html?utm_source=google&amp;utm_medium=pla&amp;utm_campaign=22635944613&amp;utm_content=180585844557&amp;utm_term=ready_stock_cat_group_1_pricebrand_group_1&amp;gad_source=1&amp;gad_campaignid=22635944613&amp;gbraid=0AAAAADJU9-9qAVoOxZD-PLZX688vQTGyT&amp;gclid=CjwKCAiA-__MBhAKEiwASBmsBJ_KUCCVKs7t4B3M3WeiLumQ1NzF75Gnpz3ktv20ewh6gwmykNcK7xoCPeMQAvD_Bw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shopee.co.id/product/23830400/740855190?gads_t_sig=gqRjZGVrxHCFomtpsTE0MjUxOnRzc19zZGtfa2V5omt20QABpGFsZ2_SAAAAZKNkZWvAomN0xEAAAAAMHJtu46N4YL1ETOwWAbpdPCpoOnQDXHQJ5OvtcN0M_eDbRA41r_846ydnLzTRf_samdRHEh2GSlumtjiKqmNpcGhlcnRleHTEawAAAAxny3HGxUdyxp7iQPQzOHtrrkhbWoYntpuewVwMPlVLI7leYvwEdYa5Yvx4bt4zS4GdFtLm1hWuV40u8aM_qSDnMxBf6quY6Ly6UtldvzE6TLUueIwobmUUQJ6bwv0bIzTpwOMmbiar" TargetMode="External"/><Relationship Id="rId2" Type="http://schemas.openxmlformats.org/officeDocument/2006/relationships/hyperlink" Target="https://www.tokopedia.com/mutiaralabtekniksipil/cone-and-tamper?extParam=ivf%3Dfalse%26keyword%3Dcone+tamper%26search_id%3D2026030320110334ED066DF378EF2F617D%26src%3Dsearch&amp;t_id=1772568520677&amp;t_st=5&amp;t_pp=search_result&amp;t_efo=search_pure_goods_card&amp;t_ef=goods_search&amp;t_sm=&amp;t_spt=search_result" TargetMode="External"/><Relationship Id="rId1" Type="http://schemas.openxmlformats.org/officeDocument/2006/relationships/hyperlink" Target="https://www.tokopedia.com/alat-uji-material/ayakan-gradasi-sieve-analysis-analisa-saringan-3-1-2?utm_source=google&amp;utm_medium=organic&amp;utm_campaign=pdp" TargetMode="External"/><Relationship Id="rId5" Type="http://schemas.openxmlformats.org/officeDocument/2006/relationships/hyperlink" Target="https://www.tokopedia.com/privateequipment/kalium-ferricyanide-k3fe-cn-6-potassium-ferricyanide-ecer-1-gram-1731283826053252301" TargetMode="External"/><Relationship Id="rId4" Type="http://schemas.openxmlformats.org/officeDocument/2006/relationships/hyperlink" Target="https://www.monotaro.id/items/s031879606.html?utm_source=google&amp;utm_medium=pla&amp;utm_campaign=22668458129&amp;utm_content=182542421964&amp;utm_term=others_cat_group_3_pricebrand_group_2&amp;gad_source=1&amp;gad_campaignid=22668458129&amp;gbraid=0AAAAADJU9-8XzNcRDE7jBgVKWPABcOj-y&amp;gclid=CjwKCAjw1vXTBhB-EiwAEKr_kx5hJKI3Lt5PWpt0IoQEqfakWuwnQID5u0kYj4pExbVt4nugyXpauBoCSd4QAvD_Bw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23"/>
  <sheetViews>
    <sheetView workbookViewId="0"/>
  </sheetViews>
  <sheetFormatPr defaultColWidth="14.42578125" defaultRowHeight="15" customHeight="1"/>
  <cols>
    <col min="1" max="1" width="5.42578125" customWidth="1"/>
    <col min="2" max="2" width="40" customWidth="1"/>
    <col min="3" max="3" width="7.42578125" customWidth="1"/>
    <col min="4" max="4" width="7.5703125" customWidth="1"/>
    <col min="5" max="8" width="17.7109375" customWidth="1"/>
    <col min="9" max="9" width="17.85546875" customWidth="1"/>
    <col min="10" max="10" width="59.140625" customWidth="1"/>
    <col min="11" max="11" width="56.7109375" customWidth="1"/>
    <col min="12" max="29" width="8.7109375" customWidth="1"/>
  </cols>
  <sheetData>
    <row r="1" spans="1:29" ht="14.25" customHeight="1">
      <c r="A1" s="1"/>
      <c r="C1" s="1"/>
    </row>
    <row r="2" spans="1:29" ht="14.25" customHeight="1">
      <c r="A2" s="2" t="s">
        <v>0</v>
      </c>
      <c r="B2" s="2" t="s">
        <v>1</v>
      </c>
      <c r="C2" s="112" t="s">
        <v>2</v>
      </c>
      <c r="D2" s="108"/>
      <c r="E2" s="2" t="s">
        <v>3</v>
      </c>
      <c r="F2" s="2" t="s">
        <v>4</v>
      </c>
      <c r="G2" s="2" t="s">
        <v>5</v>
      </c>
      <c r="H2" s="2" t="s">
        <v>6</v>
      </c>
      <c r="I2" s="2" t="s">
        <v>7</v>
      </c>
      <c r="J2" s="3" t="s">
        <v>8</v>
      </c>
      <c r="K2" s="3" t="s">
        <v>9</v>
      </c>
    </row>
    <row r="3" spans="1:29" ht="14.25" customHeight="1">
      <c r="A3" s="113" t="s">
        <v>10</v>
      </c>
      <c r="B3" s="107"/>
      <c r="C3" s="107"/>
      <c r="D3" s="107"/>
      <c r="E3" s="107"/>
      <c r="F3" s="107"/>
      <c r="G3" s="107"/>
      <c r="H3" s="107"/>
      <c r="I3" s="108"/>
      <c r="J3" s="4"/>
      <c r="K3" s="4"/>
    </row>
    <row r="4" spans="1:29" ht="14.25" customHeight="1">
      <c r="A4" s="5">
        <v>1</v>
      </c>
      <c r="B4" s="106" t="s">
        <v>11</v>
      </c>
      <c r="C4" s="107"/>
      <c r="D4" s="107"/>
      <c r="E4" s="107"/>
      <c r="F4" s="107"/>
      <c r="G4" s="107"/>
      <c r="H4" s="107"/>
      <c r="I4" s="108"/>
      <c r="J4" s="4"/>
      <c r="K4" s="4"/>
      <c r="L4" s="8"/>
      <c r="M4" s="8"/>
      <c r="N4" s="8"/>
      <c r="O4" s="8"/>
      <c r="P4" s="8"/>
      <c r="Q4" s="8"/>
      <c r="R4" s="8"/>
      <c r="S4" s="8"/>
      <c r="T4" s="8"/>
      <c r="U4" s="8"/>
      <c r="V4" s="8"/>
      <c r="W4" s="8"/>
      <c r="X4" s="8"/>
      <c r="Y4" s="8"/>
      <c r="Z4" s="8"/>
      <c r="AA4" s="8"/>
      <c r="AB4" s="8"/>
      <c r="AC4" s="8"/>
    </row>
    <row r="5" spans="1:29" ht="14.25" customHeight="1">
      <c r="A5" s="11"/>
      <c r="B5" s="12" t="s">
        <v>12</v>
      </c>
      <c r="C5" s="13"/>
      <c r="D5" s="15"/>
      <c r="E5" s="17"/>
      <c r="F5" s="17"/>
      <c r="G5" s="17"/>
      <c r="H5" s="17"/>
      <c r="I5" s="17"/>
      <c r="J5" s="4"/>
      <c r="K5" s="4"/>
    </row>
    <row r="6" spans="1:29" ht="14.25" customHeight="1">
      <c r="A6" s="11"/>
      <c r="B6" s="15" t="s">
        <v>13</v>
      </c>
      <c r="C6" s="13">
        <v>3</v>
      </c>
      <c r="D6" s="15" t="s">
        <v>14</v>
      </c>
      <c r="E6" s="17">
        <v>285000</v>
      </c>
      <c r="F6" s="17">
        <f t="shared" ref="F6:F48" si="0">E6*112%</f>
        <v>319200.00000000006</v>
      </c>
      <c r="G6" s="17">
        <f t="shared" ref="G6:G48" si="1">E6*20%</f>
        <v>57000</v>
      </c>
      <c r="H6" s="17">
        <f t="shared" ref="H6:H48" si="2">F6+G6</f>
        <v>376200.00000000006</v>
      </c>
      <c r="I6" s="17">
        <f t="shared" ref="I6:I48" si="3">H6*C6</f>
        <v>1128600.0000000002</v>
      </c>
      <c r="J6" s="114" t="s">
        <v>16</v>
      </c>
      <c r="K6" s="117" t="s">
        <v>15</v>
      </c>
    </row>
    <row r="7" spans="1:29" ht="14.25" customHeight="1">
      <c r="A7" s="11"/>
      <c r="B7" s="15" t="s">
        <v>17</v>
      </c>
      <c r="C7" s="13">
        <v>3</v>
      </c>
      <c r="D7" s="15" t="s">
        <v>14</v>
      </c>
      <c r="E7" s="17">
        <v>285000</v>
      </c>
      <c r="F7" s="17">
        <f t="shared" si="0"/>
        <v>319200.00000000006</v>
      </c>
      <c r="G7" s="17">
        <f t="shared" si="1"/>
        <v>57000</v>
      </c>
      <c r="H7" s="17">
        <f t="shared" si="2"/>
        <v>376200.00000000006</v>
      </c>
      <c r="I7" s="17">
        <f t="shared" si="3"/>
        <v>1128600.0000000002</v>
      </c>
      <c r="J7" s="115"/>
      <c r="K7" s="115"/>
    </row>
    <row r="8" spans="1:29" ht="14.25" customHeight="1">
      <c r="A8" s="11"/>
      <c r="B8" s="15" t="s">
        <v>18</v>
      </c>
      <c r="C8" s="13">
        <v>3</v>
      </c>
      <c r="D8" s="15" t="s">
        <v>14</v>
      </c>
      <c r="E8" s="17">
        <v>285000</v>
      </c>
      <c r="F8" s="17">
        <f t="shared" si="0"/>
        <v>319200.00000000006</v>
      </c>
      <c r="G8" s="17">
        <f t="shared" si="1"/>
        <v>57000</v>
      </c>
      <c r="H8" s="17">
        <f t="shared" si="2"/>
        <v>376200.00000000006</v>
      </c>
      <c r="I8" s="17">
        <f t="shared" si="3"/>
        <v>1128600.0000000002</v>
      </c>
      <c r="J8" s="115"/>
      <c r="K8" s="115"/>
    </row>
    <row r="9" spans="1:29" ht="14.25" customHeight="1">
      <c r="A9" s="11"/>
      <c r="B9" s="15" t="s">
        <v>19</v>
      </c>
      <c r="C9" s="13">
        <v>3</v>
      </c>
      <c r="D9" s="15" t="s">
        <v>14</v>
      </c>
      <c r="E9" s="17">
        <v>285000</v>
      </c>
      <c r="F9" s="17">
        <f t="shared" si="0"/>
        <v>319200.00000000006</v>
      </c>
      <c r="G9" s="17">
        <f t="shared" si="1"/>
        <v>57000</v>
      </c>
      <c r="H9" s="17">
        <f t="shared" si="2"/>
        <v>376200.00000000006</v>
      </c>
      <c r="I9" s="17">
        <f t="shared" si="3"/>
        <v>1128600.0000000002</v>
      </c>
      <c r="J9" s="115"/>
      <c r="K9" s="115"/>
    </row>
    <row r="10" spans="1:29" ht="14.25" customHeight="1">
      <c r="A10" s="11"/>
      <c r="B10" s="15" t="s">
        <v>20</v>
      </c>
      <c r="C10" s="13">
        <v>3</v>
      </c>
      <c r="D10" s="15" t="s">
        <v>14</v>
      </c>
      <c r="E10" s="17">
        <v>285000</v>
      </c>
      <c r="F10" s="17">
        <f t="shared" si="0"/>
        <v>319200.00000000006</v>
      </c>
      <c r="G10" s="17">
        <f t="shared" si="1"/>
        <v>57000</v>
      </c>
      <c r="H10" s="17">
        <f t="shared" si="2"/>
        <v>376200.00000000006</v>
      </c>
      <c r="I10" s="17">
        <f t="shared" si="3"/>
        <v>1128600.0000000002</v>
      </c>
      <c r="J10" s="115"/>
      <c r="K10" s="115"/>
    </row>
    <row r="11" spans="1:29" ht="14.25" customHeight="1">
      <c r="A11" s="11"/>
      <c r="B11" s="15" t="s">
        <v>21</v>
      </c>
      <c r="C11" s="13">
        <v>3</v>
      </c>
      <c r="D11" s="15" t="s">
        <v>14</v>
      </c>
      <c r="E11" s="17">
        <v>285000</v>
      </c>
      <c r="F11" s="17">
        <f t="shared" si="0"/>
        <v>319200.00000000006</v>
      </c>
      <c r="G11" s="17">
        <f t="shared" si="1"/>
        <v>57000</v>
      </c>
      <c r="H11" s="17">
        <f t="shared" si="2"/>
        <v>376200.00000000006</v>
      </c>
      <c r="I11" s="17">
        <f t="shared" si="3"/>
        <v>1128600.0000000002</v>
      </c>
      <c r="J11" s="115"/>
      <c r="K11" s="115"/>
    </row>
    <row r="12" spans="1:29" ht="14.25" customHeight="1">
      <c r="A12" s="11"/>
      <c r="B12" s="15" t="s">
        <v>22</v>
      </c>
      <c r="C12" s="13">
        <v>3</v>
      </c>
      <c r="D12" s="15" t="s">
        <v>14</v>
      </c>
      <c r="E12" s="17">
        <v>285000</v>
      </c>
      <c r="F12" s="17">
        <f t="shared" si="0"/>
        <v>319200.00000000006</v>
      </c>
      <c r="G12" s="17">
        <f t="shared" si="1"/>
        <v>57000</v>
      </c>
      <c r="H12" s="17">
        <f t="shared" si="2"/>
        <v>376200.00000000006</v>
      </c>
      <c r="I12" s="17">
        <f t="shared" si="3"/>
        <v>1128600.0000000002</v>
      </c>
      <c r="J12" s="115"/>
      <c r="K12" s="115"/>
    </row>
    <row r="13" spans="1:29" ht="14.25" customHeight="1">
      <c r="A13" s="11"/>
      <c r="B13" s="15" t="s">
        <v>23</v>
      </c>
      <c r="C13" s="13">
        <v>3</v>
      </c>
      <c r="D13" s="15" t="s">
        <v>14</v>
      </c>
      <c r="E13" s="17">
        <v>285000</v>
      </c>
      <c r="F13" s="17">
        <f t="shared" si="0"/>
        <v>319200.00000000006</v>
      </c>
      <c r="G13" s="17">
        <f t="shared" si="1"/>
        <v>57000</v>
      </c>
      <c r="H13" s="17">
        <f t="shared" si="2"/>
        <v>376200.00000000006</v>
      </c>
      <c r="I13" s="17">
        <f t="shared" si="3"/>
        <v>1128600.0000000002</v>
      </c>
      <c r="J13" s="115"/>
      <c r="K13" s="115"/>
    </row>
    <row r="14" spans="1:29" ht="14.25" customHeight="1">
      <c r="A14" s="11"/>
      <c r="B14" s="15" t="s">
        <v>24</v>
      </c>
      <c r="C14" s="13">
        <v>3</v>
      </c>
      <c r="D14" s="15" t="s">
        <v>14</v>
      </c>
      <c r="E14" s="17">
        <v>285000</v>
      </c>
      <c r="F14" s="17">
        <f t="shared" si="0"/>
        <v>319200.00000000006</v>
      </c>
      <c r="G14" s="17">
        <f t="shared" si="1"/>
        <v>57000</v>
      </c>
      <c r="H14" s="17">
        <f t="shared" si="2"/>
        <v>376200.00000000006</v>
      </c>
      <c r="I14" s="17">
        <f t="shared" si="3"/>
        <v>1128600.0000000002</v>
      </c>
      <c r="J14" s="115"/>
      <c r="K14" s="115"/>
    </row>
    <row r="15" spans="1:29" ht="14.25" customHeight="1">
      <c r="A15" s="11"/>
      <c r="B15" s="15" t="s">
        <v>25</v>
      </c>
      <c r="C15" s="13">
        <v>3</v>
      </c>
      <c r="D15" s="15" t="s">
        <v>14</v>
      </c>
      <c r="E15" s="17">
        <v>285000</v>
      </c>
      <c r="F15" s="17">
        <f t="shared" si="0"/>
        <v>319200.00000000006</v>
      </c>
      <c r="G15" s="17">
        <f t="shared" si="1"/>
        <v>57000</v>
      </c>
      <c r="H15" s="17">
        <f t="shared" si="2"/>
        <v>376200.00000000006</v>
      </c>
      <c r="I15" s="17">
        <f t="shared" si="3"/>
        <v>1128600.0000000002</v>
      </c>
      <c r="J15" s="115"/>
      <c r="K15" s="115"/>
    </row>
    <row r="16" spans="1:29" ht="14.25" customHeight="1">
      <c r="A16" s="11"/>
      <c r="B16" s="15" t="s">
        <v>26</v>
      </c>
      <c r="C16" s="13">
        <v>3</v>
      </c>
      <c r="D16" s="15" t="s">
        <v>14</v>
      </c>
      <c r="E16" s="17">
        <v>285000</v>
      </c>
      <c r="F16" s="17">
        <f t="shared" si="0"/>
        <v>319200.00000000006</v>
      </c>
      <c r="G16" s="17">
        <f t="shared" si="1"/>
        <v>57000</v>
      </c>
      <c r="H16" s="17">
        <f t="shared" si="2"/>
        <v>376200.00000000006</v>
      </c>
      <c r="I16" s="17">
        <f t="shared" si="3"/>
        <v>1128600.0000000002</v>
      </c>
      <c r="J16" s="115"/>
      <c r="K16" s="115"/>
    </row>
    <row r="17" spans="1:11" ht="14.25" customHeight="1">
      <c r="A17" s="11"/>
      <c r="B17" s="15" t="s">
        <v>27</v>
      </c>
      <c r="C17" s="13">
        <v>3</v>
      </c>
      <c r="D17" s="15" t="s">
        <v>14</v>
      </c>
      <c r="E17" s="17">
        <v>285000</v>
      </c>
      <c r="F17" s="17">
        <f t="shared" si="0"/>
        <v>319200.00000000006</v>
      </c>
      <c r="G17" s="17">
        <f t="shared" si="1"/>
        <v>57000</v>
      </c>
      <c r="H17" s="17">
        <f t="shared" si="2"/>
        <v>376200.00000000006</v>
      </c>
      <c r="I17" s="17">
        <f t="shared" si="3"/>
        <v>1128600.0000000002</v>
      </c>
      <c r="J17" s="115"/>
      <c r="K17" s="115"/>
    </row>
    <row r="18" spans="1:11" ht="14.25" customHeight="1">
      <c r="A18" s="11"/>
      <c r="B18" s="15" t="s">
        <v>28</v>
      </c>
      <c r="C18" s="13">
        <v>3</v>
      </c>
      <c r="D18" s="15" t="s">
        <v>14</v>
      </c>
      <c r="E18" s="17">
        <v>285000</v>
      </c>
      <c r="F18" s="17">
        <f t="shared" si="0"/>
        <v>319200.00000000006</v>
      </c>
      <c r="G18" s="17">
        <f t="shared" si="1"/>
        <v>57000</v>
      </c>
      <c r="H18" s="17">
        <f t="shared" si="2"/>
        <v>376200.00000000006</v>
      </c>
      <c r="I18" s="17">
        <f t="shared" si="3"/>
        <v>1128600.0000000002</v>
      </c>
      <c r="J18" s="115"/>
      <c r="K18" s="115"/>
    </row>
    <row r="19" spans="1:11" ht="14.25" customHeight="1">
      <c r="A19" s="11"/>
      <c r="B19" s="15" t="s">
        <v>29</v>
      </c>
      <c r="C19" s="13">
        <v>3</v>
      </c>
      <c r="D19" s="15" t="s">
        <v>14</v>
      </c>
      <c r="E19" s="17">
        <v>285000</v>
      </c>
      <c r="F19" s="17">
        <f t="shared" si="0"/>
        <v>319200.00000000006</v>
      </c>
      <c r="G19" s="17">
        <f t="shared" si="1"/>
        <v>57000</v>
      </c>
      <c r="H19" s="17">
        <f t="shared" si="2"/>
        <v>376200.00000000006</v>
      </c>
      <c r="I19" s="17">
        <f t="shared" si="3"/>
        <v>1128600.0000000002</v>
      </c>
      <c r="J19" s="115"/>
      <c r="K19" s="115"/>
    </row>
    <row r="20" spans="1:11" ht="14.25" customHeight="1">
      <c r="A20" s="11"/>
      <c r="B20" s="15" t="s">
        <v>30</v>
      </c>
      <c r="C20" s="13">
        <v>3</v>
      </c>
      <c r="D20" s="15" t="s">
        <v>14</v>
      </c>
      <c r="E20" s="17">
        <v>285000</v>
      </c>
      <c r="F20" s="17">
        <f t="shared" si="0"/>
        <v>319200.00000000006</v>
      </c>
      <c r="G20" s="17">
        <f t="shared" si="1"/>
        <v>57000</v>
      </c>
      <c r="H20" s="17">
        <f t="shared" si="2"/>
        <v>376200.00000000006</v>
      </c>
      <c r="I20" s="17">
        <f t="shared" si="3"/>
        <v>1128600.0000000002</v>
      </c>
      <c r="J20" s="115"/>
      <c r="K20" s="115"/>
    </row>
    <row r="21" spans="1:11" ht="14.25" customHeight="1">
      <c r="A21" s="11"/>
      <c r="B21" s="15" t="s">
        <v>31</v>
      </c>
      <c r="C21" s="13">
        <v>3</v>
      </c>
      <c r="D21" s="15" t="s">
        <v>14</v>
      </c>
      <c r="E21" s="17">
        <v>285000</v>
      </c>
      <c r="F21" s="17">
        <f t="shared" si="0"/>
        <v>319200.00000000006</v>
      </c>
      <c r="G21" s="17">
        <f t="shared" si="1"/>
        <v>57000</v>
      </c>
      <c r="H21" s="17">
        <f t="shared" si="2"/>
        <v>376200.00000000006</v>
      </c>
      <c r="I21" s="17">
        <f t="shared" si="3"/>
        <v>1128600.0000000002</v>
      </c>
      <c r="J21" s="115"/>
      <c r="K21" s="115"/>
    </row>
    <row r="22" spans="1:11" ht="14.25" customHeight="1">
      <c r="A22" s="11"/>
      <c r="B22" s="15" t="s">
        <v>32</v>
      </c>
      <c r="C22" s="13">
        <v>3</v>
      </c>
      <c r="D22" s="15" t="s">
        <v>14</v>
      </c>
      <c r="E22" s="17">
        <v>285000</v>
      </c>
      <c r="F22" s="17">
        <f t="shared" si="0"/>
        <v>319200.00000000006</v>
      </c>
      <c r="G22" s="17">
        <f t="shared" si="1"/>
        <v>57000</v>
      </c>
      <c r="H22" s="17">
        <f t="shared" si="2"/>
        <v>376200.00000000006</v>
      </c>
      <c r="I22" s="17">
        <f t="shared" si="3"/>
        <v>1128600.0000000002</v>
      </c>
      <c r="J22" s="115"/>
      <c r="K22" s="115"/>
    </row>
    <row r="23" spans="1:11" ht="14.25" customHeight="1">
      <c r="A23" s="11"/>
      <c r="B23" s="15" t="s">
        <v>33</v>
      </c>
      <c r="C23" s="13">
        <v>3</v>
      </c>
      <c r="D23" s="15" t="s">
        <v>14</v>
      </c>
      <c r="E23" s="17">
        <v>285000</v>
      </c>
      <c r="F23" s="17">
        <f t="shared" si="0"/>
        <v>319200.00000000006</v>
      </c>
      <c r="G23" s="17">
        <f t="shared" si="1"/>
        <v>57000</v>
      </c>
      <c r="H23" s="17">
        <f t="shared" si="2"/>
        <v>376200.00000000006</v>
      </c>
      <c r="I23" s="17">
        <f t="shared" si="3"/>
        <v>1128600.0000000002</v>
      </c>
      <c r="J23" s="115"/>
      <c r="K23" s="115"/>
    </row>
    <row r="24" spans="1:11" ht="14.25" customHeight="1">
      <c r="A24" s="11"/>
      <c r="B24" s="15" t="s">
        <v>34</v>
      </c>
      <c r="C24" s="13">
        <v>3</v>
      </c>
      <c r="D24" s="15" t="s">
        <v>14</v>
      </c>
      <c r="E24" s="17">
        <v>285000</v>
      </c>
      <c r="F24" s="17">
        <f t="shared" si="0"/>
        <v>319200.00000000006</v>
      </c>
      <c r="G24" s="17">
        <f t="shared" si="1"/>
        <v>57000</v>
      </c>
      <c r="H24" s="17">
        <f t="shared" si="2"/>
        <v>376200.00000000006</v>
      </c>
      <c r="I24" s="17">
        <f t="shared" si="3"/>
        <v>1128600.0000000002</v>
      </c>
      <c r="J24" s="115"/>
      <c r="K24" s="115"/>
    </row>
    <row r="25" spans="1:11" ht="14.25" customHeight="1">
      <c r="A25" s="11"/>
      <c r="B25" s="15" t="s">
        <v>35</v>
      </c>
      <c r="C25" s="13">
        <v>3</v>
      </c>
      <c r="D25" s="15" t="s">
        <v>14</v>
      </c>
      <c r="E25" s="17">
        <v>285000</v>
      </c>
      <c r="F25" s="17">
        <f t="shared" si="0"/>
        <v>319200.00000000006</v>
      </c>
      <c r="G25" s="17">
        <f t="shared" si="1"/>
        <v>57000</v>
      </c>
      <c r="H25" s="17">
        <f t="shared" si="2"/>
        <v>376200.00000000006</v>
      </c>
      <c r="I25" s="17">
        <f t="shared" si="3"/>
        <v>1128600.0000000002</v>
      </c>
      <c r="J25" s="115"/>
      <c r="K25" s="115"/>
    </row>
    <row r="26" spans="1:11" ht="14.25" customHeight="1">
      <c r="A26" s="11"/>
      <c r="B26" s="15" t="s">
        <v>36</v>
      </c>
      <c r="C26" s="13">
        <v>3</v>
      </c>
      <c r="D26" s="15" t="s">
        <v>14</v>
      </c>
      <c r="E26" s="17">
        <v>285000</v>
      </c>
      <c r="F26" s="17">
        <f t="shared" si="0"/>
        <v>319200.00000000006</v>
      </c>
      <c r="G26" s="17">
        <f t="shared" si="1"/>
        <v>57000</v>
      </c>
      <c r="H26" s="17">
        <f t="shared" si="2"/>
        <v>376200.00000000006</v>
      </c>
      <c r="I26" s="17">
        <f t="shared" si="3"/>
        <v>1128600.0000000002</v>
      </c>
      <c r="J26" s="115"/>
      <c r="K26" s="115"/>
    </row>
    <row r="27" spans="1:11" ht="14.25" customHeight="1">
      <c r="A27" s="11"/>
      <c r="B27" s="15" t="s">
        <v>37</v>
      </c>
      <c r="C27" s="13">
        <v>3</v>
      </c>
      <c r="D27" s="15" t="s">
        <v>14</v>
      </c>
      <c r="E27" s="17">
        <v>285000</v>
      </c>
      <c r="F27" s="17">
        <f t="shared" si="0"/>
        <v>319200.00000000006</v>
      </c>
      <c r="G27" s="17">
        <f t="shared" si="1"/>
        <v>57000</v>
      </c>
      <c r="H27" s="17">
        <f t="shared" si="2"/>
        <v>376200.00000000006</v>
      </c>
      <c r="I27" s="17">
        <f t="shared" si="3"/>
        <v>1128600.0000000002</v>
      </c>
      <c r="J27" s="115"/>
      <c r="K27" s="115"/>
    </row>
    <row r="28" spans="1:11" ht="14.25" customHeight="1">
      <c r="A28" s="11"/>
      <c r="B28" s="15" t="s">
        <v>38</v>
      </c>
      <c r="C28" s="13">
        <v>3</v>
      </c>
      <c r="D28" s="15" t="s">
        <v>14</v>
      </c>
      <c r="E28" s="17">
        <v>285000</v>
      </c>
      <c r="F28" s="17">
        <f t="shared" si="0"/>
        <v>319200.00000000006</v>
      </c>
      <c r="G28" s="17">
        <f t="shared" si="1"/>
        <v>57000</v>
      </c>
      <c r="H28" s="17">
        <f t="shared" si="2"/>
        <v>376200.00000000006</v>
      </c>
      <c r="I28" s="17">
        <f t="shared" si="3"/>
        <v>1128600.0000000002</v>
      </c>
      <c r="J28" s="115"/>
      <c r="K28" s="115"/>
    </row>
    <row r="29" spans="1:11" ht="14.25" customHeight="1">
      <c r="A29" s="11"/>
      <c r="B29" s="15" t="s">
        <v>39</v>
      </c>
      <c r="C29" s="13">
        <v>3</v>
      </c>
      <c r="D29" s="15" t="s">
        <v>14</v>
      </c>
      <c r="E29" s="17">
        <v>285000</v>
      </c>
      <c r="F29" s="17">
        <f t="shared" si="0"/>
        <v>319200.00000000006</v>
      </c>
      <c r="G29" s="17">
        <f t="shared" si="1"/>
        <v>57000</v>
      </c>
      <c r="H29" s="17">
        <f t="shared" si="2"/>
        <v>376200.00000000006</v>
      </c>
      <c r="I29" s="17">
        <f t="shared" si="3"/>
        <v>1128600.0000000002</v>
      </c>
      <c r="J29" s="115"/>
      <c r="K29" s="115"/>
    </row>
    <row r="30" spans="1:11" ht="14.25" customHeight="1">
      <c r="A30" s="11"/>
      <c r="B30" s="15" t="s">
        <v>40</v>
      </c>
      <c r="C30" s="13">
        <v>3</v>
      </c>
      <c r="D30" s="15" t="s">
        <v>14</v>
      </c>
      <c r="E30" s="17">
        <v>285000</v>
      </c>
      <c r="F30" s="17">
        <f t="shared" si="0"/>
        <v>319200.00000000006</v>
      </c>
      <c r="G30" s="17">
        <f t="shared" si="1"/>
        <v>57000</v>
      </c>
      <c r="H30" s="17">
        <f t="shared" si="2"/>
        <v>376200.00000000006</v>
      </c>
      <c r="I30" s="17">
        <f t="shared" si="3"/>
        <v>1128600.0000000002</v>
      </c>
      <c r="J30" s="115"/>
      <c r="K30" s="115"/>
    </row>
    <row r="31" spans="1:11" ht="14.25" customHeight="1">
      <c r="A31" s="11"/>
      <c r="B31" s="15" t="s">
        <v>41</v>
      </c>
      <c r="C31" s="13">
        <v>3</v>
      </c>
      <c r="D31" s="15" t="s">
        <v>14</v>
      </c>
      <c r="E31" s="17">
        <v>285000</v>
      </c>
      <c r="F31" s="17">
        <f t="shared" si="0"/>
        <v>319200.00000000006</v>
      </c>
      <c r="G31" s="17">
        <f t="shared" si="1"/>
        <v>57000</v>
      </c>
      <c r="H31" s="17">
        <f t="shared" si="2"/>
        <v>376200.00000000006</v>
      </c>
      <c r="I31" s="17">
        <f t="shared" si="3"/>
        <v>1128600.0000000002</v>
      </c>
      <c r="J31" s="115"/>
      <c r="K31" s="115"/>
    </row>
    <row r="32" spans="1:11" ht="14.25" customHeight="1">
      <c r="A32" s="11"/>
      <c r="B32" s="15" t="s">
        <v>42</v>
      </c>
      <c r="C32" s="13">
        <v>3</v>
      </c>
      <c r="D32" s="15" t="s">
        <v>14</v>
      </c>
      <c r="E32" s="17">
        <v>285000</v>
      </c>
      <c r="F32" s="17">
        <f t="shared" si="0"/>
        <v>319200.00000000006</v>
      </c>
      <c r="G32" s="17">
        <f t="shared" si="1"/>
        <v>57000</v>
      </c>
      <c r="H32" s="17">
        <f t="shared" si="2"/>
        <v>376200.00000000006</v>
      </c>
      <c r="I32" s="17">
        <f t="shared" si="3"/>
        <v>1128600.0000000002</v>
      </c>
      <c r="J32" s="115"/>
      <c r="K32" s="115"/>
    </row>
    <row r="33" spans="1:29" ht="14.25" customHeight="1">
      <c r="A33" s="11"/>
      <c r="B33" s="15" t="s">
        <v>43</v>
      </c>
      <c r="C33" s="13">
        <v>3</v>
      </c>
      <c r="D33" s="15" t="s">
        <v>14</v>
      </c>
      <c r="E33" s="17">
        <v>285000</v>
      </c>
      <c r="F33" s="17">
        <f t="shared" si="0"/>
        <v>319200.00000000006</v>
      </c>
      <c r="G33" s="17">
        <f t="shared" si="1"/>
        <v>57000</v>
      </c>
      <c r="H33" s="17">
        <f t="shared" si="2"/>
        <v>376200.00000000006</v>
      </c>
      <c r="I33" s="17">
        <f t="shared" si="3"/>
        <v>1128600.0000000002</v>
      </c>
      <c r="J33" s="115"/>
      <c r="K33" s="115"/>
    </row>
    <row r="34" spans="1:29" ht="14.25" customHeight="1">
      <c r="A34" s="11"/>
      <c r="B34" s="15" t="s">
        <v>44</v>
      </c>
      <c r="C34" s="13">
        <v>3</v>
      </c>
      <c r="D34" s="15" t="s">
        <v>14</v>
      </c>
      <c r="E34" s="17">
        <v>285000</v>
      </c>
      <c r="F34" s="17">
        <f t="shared" si="0"/>
        <v>319200.00000000006</v>
      </c>
      <c r="G34" s="17">
        <f t="shared" si="1"/>
        <v>57000</v>
      </c>
      <c r="H34" s="17">
        <f t="shared" si="2"/>
        <v>376200.00000000006</v>
      </c>
      <c r="I34" s="17">
        <f t="shared" si="3"/>
        <v>1128600.0000000002</v>
      </c>
      <c r="J34" s="115"/>
      <c r="K34" s="115"/>
    </row>
    <row r="35" spans="1:29" ht="14.25" customHeight="1">
      <c r="A35" s="11"/>
      <c r="B35" s="15" t="s">
        <v>45</v>
      </c>
      <c r="C35" s="13">
        <v>3</v>
      </c>
      <c r="D35" s="15" t="s">
        <v>14</v>
      </c>
      <c r="E35" s="17">
        <v>285000</v>
      </c>
      <c r="F35" s="17">
        <f t="shared" si="0"/>
        <v>319200.00000000006</v>
      </c>
      <c r="G35" s="17">
        <f t="shared" si="1"/>
        <v>57000</v>
      </c>
      <c r="H35" s="17">
        <f t="shared" si="2"/>
        <v>376200.00000000006</v>
      </c>
      <c r="I35" s="17">
        <f t="shared" si="3"/>
        <v>1128600.0000000002</v>
      </c>
      <c r="J35" s="116"/>
      <c r="K35" s="116"/>
    </row>
    <row r="36" spans="1:29" ht="14.25" customHeight="1">
      <c r="A36" s="11"/>
      <c r="B36" s="15" t="s">
        <v>46</v>
      </c>
      <c r="C36" s="13">
        <v>1</v>
      </c>
      <c r="D36" s="15" t="s">
        <v>47</v>
      </c>
      <c r="E36" s="17">
        <v>1100000</v>
      </c>
      <c r="F36" s="17">
        <f t="shared" si="0"/>
        <v>1232000.0000000002</v>
      </c>
      <c r="G36" s="17">
        <f t="shared" si="1"/>
        <v>220000</v>
      </c>
      <c r="H36" s="17">
        <f t="shared" si="2"/>
        <v>1452000.0000000002</v>
      </c>
      <c r="I36" s="17">
        <f t="shared" si="3"/>
        <v>1452000.0000000002</v>
      </c>
      <c r="J36" s="23" t="s">
        <v>49</v>
      </c>
      <c r="K36" s="57" t="s">
        <v>51</v>
      </c>
    </row>
    <row r="37" spans="1:29" ht="14.25" customHeight="1">
      <c r="A37" s="11"/>
      <c r="B37" s="28" t="s">
        <v>48</v>
      </c>
      <c r="C37" s="13">
        <v>2</v>
      </c>
      <c r="D37" s="15" t="s">
        <v>47</v>
      </c>
      <c r="E37" s="17">
        <v>400000</v>
      </c>
      <c r="F37" s="17">
        <f t="shared" si="0"/>
        <v>448000.00000000006</v>
      </c>
      <c r="G37" s="17">
        <f t="shared" si="1"/>
        <v>80000</v>
      </c>
      <c r="H37" s="17">
        <f t="shared" si="2"/>
        <v>528000</v>
      </c>
      <c r="I37" s="17">
        <f t="shared" si="3"/>
        <v>1056000</v>
      </c>
      <c r="J37" s="23" t="s">
        <v>53</v>
      </c>
      <c r="K37" s="32" t="s">
        <v>54</v>
      </c>
      <c r="L37" s="8"/>
      <c r="M37" s="8"/>
      <c r="N37" s="8"/>
      <c r="O37" s="8"/>
      <c r="P37" s="8"/>
      <c r="Q37" s="8"/>
      <c r="R37" s="8"/>
      <c r="S37" s="8"/>
      <c r="T37" s="8"/>
      <c r="U37" s="8"/>
      <c r="V37" s="8"/>
      <c r="W37" s="8"/>
      <c r="X37" s="8"/>
      <c r="Y37" s="8"/>
      <c r="Z37" s="8"/>
      <c r="AA37" s="8"/>
      <c r="AB37" s="8"/>
      <c r="AC37" s="8"/>
    </row>
    <row r="38" spans="1:29" ht="14.25" customHeight="1">
      <c r="A38" s="11"/>
      <c r="B38" s="15" t="s">
        <v>50</v>
      </c>
      <c r="C38" s="33">
        <v>4</v>
      </c>
      <c r="D38" s="34" t="s">
        <v>47</v>
      </c>
      <c r="E38" s="35">
        <v>20500</v>
      </c>
      <c r="F38" s="17">
        <f t="shared" si="0"/>
        <v>22960.000000000004</v>
      </c>
      <c r="G38" s="17">
        <f t="shared" si="1"/>
        <v>4100</v>
      </c>
      <c r="H38" s="17">
        <f t="shared" si="2"/>
        <v>27060.000000000004</v>
      </c>
      <c r="I38" s="17">
        <f t="shared" si="3"/>
        <v>108240.00000000001</v>
      </c>
      <c r="J38" s="4" t="s">
        <v>64</v>
      </c>
      <c r="K38" s="67" t="s">
        <v>65</v>
      </c>
    </row>
    <row r="39" spans="1:29" ht="14.25" customHeight="1">
      <c r="A39" s="11"/>
      <c r="B39" s="15" t="s">
        <v>52</v>
      </c>
      <c r="C39" s="33">
        <v>6</v>
      </c>
      <c r="D39" s="34" t="s">
        <v>47</v>
      </c>
      <c r="E39" s="35">
        <v>30000</v>
      </c>
      <c r="F39" s="17">
        <f t="shared" si="0"/>
        <v>33600</v>
      </c>
      <c r="G39" s="17">
        <f t="shared" si="1"/>
        <v>6000</v>
      </c>
      <c r="H39" s="17">
        <f t="shared" si="2"/>
        <v>39600</v>
      </c>
      <c r="I39" s="17">
        <f t="shared" si="3"/>
        <v>237600</v>
      </c>
      <c r="J39" s="4" t="s">
        <v>66</v>
      </c>
      <c r="K39" s="37" t="s">
        <v>67</v>
      </c>
    </row>
    <row r="40" spans="1:29" ht="14.25" customHeight="1">
      <c r="A40" s="11"/>
      <c r="B40" s="15" t="s">
        <v>55</v>
      </c>
      <c r="C40" s="33">
        <v>15</v>
      </c>
      <c r="D40" s="34" t="s">
        <v>47</v>
      </c>
      <c r="E40" s="35">
        <v>400000</v>
      </c>
      <c r="F40" s="17">
        <f t="shared" si="0"/>
        <v>448000.00000000006</v>
      </c>
      <c r="G40" s="17">
        <f t="shared" si="1"/>
        <v>80000</v>
      </c>
      <c r="H40" s="17">
        <f t="shared" si="2"/>
        <v>528000</v>
      </c>
      <c r="I40" s="17">
        <f t="shared" si="3"/>
        <v>7920000</v>
      </c>
      <c r="J40" s="38" t="s">
        <v>70</v>
      </c>
      <c r="K40" s="32" t="s">
        <v>71</v>
      </c>
    </row>
    <row r="41" spans="1:29" ht="14.25" customHeight="1">
      <c r="A41" s="11"/>
      <c r="B41" s="15" t="s">
        <v>56</v>
      </c>
      <c r="C41" s="40">
        <v>1</v>
      </c>
      <c r="D41" s="41" t="s">
        <v>57</v>
      </c>
      <c r="E41" s="35">
        <v>1400000</v>
      </c>
      <c r="F41" s="17">
        <f t="shared" si="0"/>
        <v>1568000.0000000002</v>
      </c>
      <c r="G41" s="17">
        <f t="shared" si="1"/>
        <v>280000</v>
      </c>
      <c r="H41" s="17">
        <f t="shared" si="2"/>
        <v>1848000.0000000002</v>
      </c>
      <c r="I41" s="17">
        <f t="shared" si="3"/>
        <v>1848000.0000000002</v>
      </c>
      <c r="J41" s="42" t="s">
        <v>76</v>
      </c>
      <c r="K41" s="32" t="s">
        <v>77</v>
      </c>
    </row>
    <row r="42" spans="1:29" ht="14.25" customHeight="1">
      <c r="A42" s="43"/>
      <c r="B42" s="15" t="s">
        <v>58</v>
      </c>
      <c r="C42" s="40">
        <v>5</v>
      </c>
      <c r="D42" s="41" t="s">
        <v>47</v>
      </c>
      <c r="E42" s="35">
        <v>65000</v>
      </c>
      <c r="F42" s="17">
        <f t="shared" si="0"/>
        <v>72800</v>
      </c>
      <c r="G42" s="17">
        <f t="shared" si="1"/>
        <v>13000</v>
      </c>
      <c r="H42" s="17">
        <f t="shared" si="2"/>
        <v>85800</v>
      </c>
      <c r="I42" s="17">
        <f t="shared" si="3"/>
        <v>429000</v>
      </c>
      <c r="J42" s="45" t="s">
        <v>81</v>
      </c>
      <c r="K42" s="32" t="s">
        <v>82</v>
      </c>
    </row>
    <row r="43" spans="1:29" ht="14.25" customHeight="1">
      <c r="A43" s="43"/>
      <c r="B43" s="15" t="s">
        <v>59</v>
      </c>
      <c r="C43" s="33">
        <v>1</v>
      </c>
      <c r="D43" s="34" t="s">
        <v>60</v>
      </c>
      <c r="E43" s="35">
        <v>2000000</v>
      </c>
      <c r="F43" s="17">
        <f t="shared" si="0"/>
        <v>2240000</v>
      </c>
      <c r="G43" s="17">
        <f t="shared" si="1"/>
        <v>400000</v>
      </c>
      <c r="H43" s="17">
        <f t="shared" si="2"/>
        <v>2640000</v>
      </c>
      <c r="I43" s="17">
        <f t="shared" si="3"/>
        <v>2640000</v>
      </c>
      <c r="J43" s="23" t="s">
        <v>84</v>
      </c>
      <c r="K43" s="32" t="s">
        <v>85</v>
      </c>
    </row>
    <row r="44" spans="1:29" ht="14.25" customHeight="1">
      <c r="A44" s="43"/>
      <c r="B44" s="15" t="s">
        <v>61</v>
      </c>
      <c r="C44" s="33">
        <v>5</v>
      </c>
      <c r="D44" s="34" t="s">
        <v>47</v>
      </c>
      <c r="E44" s="35">
        <v>200000</v>
      </c>
      <c r="F44" s="17">
        <f t="shared" si="0"/>
        <v>224000.00000000003</v>
      </c>
      <c r="G44" s="17">
        <f t="shared" si="1"/>
        <v>40000</v>
      </c>
      <c r="H44" s="17">
        <f t="shared" si="2"/>
        <v>264000</v>
      </c>
      <c r="I44" s="17">
        <f t="shared" si="3"/>
        <v>1320000</v>
      </c>
      <c r="J44" s="4" t="s">
        <v>88</v>
      </c>
      <c r="K44" s="32" t="s">
        <v>89</v>
      </c>
    </row>
    <row r="45" spans="1:29" ht="14.25" customHeight="1">
      <c r="A45" s="43"/>
      <c r="B45" s="15" t="s">
        <v>62</v>
      </c>
      <c r="C45" s="33">
        <v>3</v>
      </c>
      <c r="D45" s="34" t="s">
        <v>60</v>
      </c>
      <c r="E45" s="35">
        <v>710000</v>
      </c>
      <c r="F45" s="17">
        <f t="shared" si="0"/>
        <v>795200.00000000012</v>
      </c>
      <c r="G45" s="17">
        <f t="shared" si="1"/>
        <v>142000</v>
      </c>
      <c r="H45" s="17">
        <f t="shared" si="2"/>
        <v>937200.00000000012</v>
      </c>
      <c r="I45" s="17">
        <f t="shared" si="3"/>
        <v>2811600.0000000005</v>
      </c>
      <c r="J45" s="4" t="s">
        <v>91</v>
      </c>
      <c r="K45" s="59" t="s">
        <v>63</v>
      </c>
    </row>
    <row r="46" spans="1:29" ht="14.25" customHeight="1">
      <c r="A46" s="43"/>
      <c r="B46" s="28" t="s">
        <v>68</v>
      </c>
      <c r="C46" s="33">
        <v>1</v>
      </c>
      <c r="D46" s="34" t="s">
        <v>47</v>
      </c>
      <c r="E46" s="35">
        <v>2000000</v>
      </c>
      <c r="F46" s="17">
        <f t="shared" si="0"/>
        <v>2240000</v>
      </c>
      <c r="G46" s="17">
        <f t="shared" si="1"/>
        <v>400000</v>
      </c>
      <c r="H46" s="17">
        <f t="shared" si="2"/>
        <v>2640000</v>
      </c>
      <c r="I46" s="17">
        <f t="shared" si="3"/>
        <v>2640000</v>
      </c>
      <c r="J46" s="56" t="s">
        <v>96</v>
      </c>
      <c r="K46" s="59" t="s">
        <v>69</v>
      </c>
    </row>
    <row r="47" spans="1:29" ht="14.25" customHeight="1">
      <c r="A47" s="43"/>
      <c r="B47" s="15" t="s">
        <v>72</v>
      </c>
      <c r="C47" s="33">
        <v>10</v>
      </c>
      <c r="D47" s="34" t="s">
        <v>73</v>
      </c>
      <c r="E47" s="35">
        <v>115000</v>
      </c>
      <c r="F47" s="17">
        <f t="shared" si="0"/>
        <v>128800.00000000001</v>
      </c>
      <c r="G47" s="17">
        <f t="shared" si="1"/>
        <v>23000</v>
      </c>
      <c r="H47" s="17">
        <f t="shared" si="2"/>
        <v>151800</v>
      </c>
      <c r="I47" s="17">
        <f t="shared" si="3"/>
        <v>1518000</v>
      </c>
      <c r="J47" s="4" t="s">
        <v>99</v>
      </c>
      <c r="K47" s="32" t="s">
        <v>101</v>
      </c>
    </row>
    <row r="48" spans="1:29" ht="14.25" customHeight="1">
      <c r="A48" s="43"/>
      <c r="B48" s="15" t="s">
        <v>74</v>
      </c>
      <c r="C48" s="33">
        <v>5</v>
      </c>
      <c r="D48" s="34" t="s">
        <v>47</v>
      </c>
      <c r="E48" s="35">
        <v>100000</v>
      </c>
      <c r="F48" s="17">
        <f t="shared" si="0"/>
        <v>112000.00000000001</v>
      </c>
      <c r="G48" s="17">
        <f t="shared" si="1"/>
        <v>20000</v>
      </c>
      <c r="H48" s="17">
        <f t="shared" si="2"/>
        <v>132000</v>
      </c>
      <c r="I48" s="17">
        <f t="shared" si="3"/>
        <v>660000</v>
      </c>
      <c r="J48" s="60" t="s">
        <v>107</v>
      </c>
      <c r="K48" s="32" t="s">
        <v>109</v>
      </c>
    </row>
    <row r="49" spans="1:29" ht="14.25" customHeight="1">
      <c r="A49" s="11"/>
      <c r="B49" s="64"/>
      <c r="C49" s="11"/>
      <c r="D49" s="64"/>
      <c r="E49" s="65"/>
      <c r="F49" s="65"/>
      <c r="G49" s="65"/>
      <c r="H49" s="65"/>
      <c r="I49" s="65"/>
      <c r="J49" s="23"/>
      <c r="K49" s="23"/>
    </row>
    <row r="50" spans="1:29" ht="14.25" hidden="1" customHeight="1">
      <c r="A50" s="5">
        <v>3</v>
      </c>
      <c r="B50" s="106" t="s">
        <v>75</v>
      </c>
      <c r="C50" s="107"/>
      <c r="D50" s="107"/>
      <c r="E50" s="107"/>
      <c r="F50" s="107"/>
      <c r="G50" s="107"/>
      <c r="H50" s="107"/>
      <c r="I50" s="108"/>
      <c r="J50" s="4"/>
      <c r="K50" s="4"/>
      <c r="L50" s="8"/>
      <c r="M50" s="8"/>
      <c r="N50" s="8"/>
      <c r="O50" s="8"/>
      <c r="P50" s="8"/>
      <c r="Q50" s="8"/>
      <c r="R50" s="8"/>
      <c r="S50" s="8"/>
      <c r="T50" s="8"/>
      <c r="U50" s="8"/>
      <c r="V50" s="8"/>
      <c r="W50" s="8"/>
      <c r="X50" s="8"/>
      <c r="Y50" s="8"/>
      <c r="Z50" s="8"/>
      <c r="AA50" s="8"/>
      <c r="AB50" s="8"/>
      <c r="AC50" s="8"/>
    </row>
    <row r="51" spans="1:29" ht="14.25" hidden="1" customHeight="1">
      <c r="A51" s="11"/>
      <c r="B51" s="66" t="s">
        <v>78</v>
      </c>
      <c r="C51" s="11"/>
      <c r="D51" s="64"/>
      <c r="E51" s="65"/>
      <c r="F51" s="65"/>
      <c r="G51" s="65"/>
      <c r="H51" s="65"/>
      <c r="I51" s="65"/>
      <c r="J51" s="4"/>
      <c r="K51" s="4"/>
    </row>
    <row r="52" spans="1:29" ht="14.25" hidden="1" customHeight="1">
      <c r="A52" s="11">
        <v>1</v>
      </c>
      <c r="B52" s="64" t="s">
        <v>79</v>
      </c>
      <c r="C52" s="11">
        <v>3</v>
      </c>
      <c r="D52" s="64" t="s">
        <v>47</v>
      </c>
      <c r="E52" s="65">
        <v>1900000</v>
      </c>
      <c r="F52" s="65">
        <f t="shared" ref="F52:F53" si="4">E52*112%</f>
        <v>2128000</v>
      </c>
      <c r="G52" s="65">
        <f t="shared" ref="G52:G53" si="5">E52*20%</f>
        <v>380000</v>
      </c>
      <c r="H52" s="65">
        <f t="shared" ref="H52:H53" si="6">F52+G52</f>
        <v>2508000</v>
      </c>
      <c r="I52" s="65">
        <f t="shared" ref="I52:I53" si="7">C52*E52</f>
        <v>5700000</v>
      </c>
      <c r="J52" s="4" t="s">
        <v>120</v>
      </c>
      <c r="K52" s="4"/>
    </row>
    <row r="53" spans="1:29" ht="14.25" hidden="1" customHeight="1">
      <c r="A53" s="11">
        <v>2</v>
      </c>
      <c r="B53" s="68" t="s">
        <v>80</v>
      </c>
      <c r="C53" s="11">
        <v>3</v>
      </c>
      <c r="D53" s="64" t="s">
        <v>47</v>
      </c>
      <c r="E53" s="65">
        <v>873000</v>
      </c>
      <c r="F53" s="65">
        <f t="shared" si="4"/>
        <v>977760.00000000012</v>
      </c>
      <c r="G53" s="65">
        <f t="shared" si="5"/>
        <v>174600</v>
      </c>
      <c r="H53" s="65">
        <f t="shared" si="6"/>
        <v>1152360</v>
      </c>
      <c r="I53" s="65">
        <f t="shared" si="7"/>
        <v>2619000</v>
      </c>
      <c r="J53" s="4" t="s">
        <v>122</v>
      </c>
      <c r="K53" s="4"/>
      <c r="L53" s="8"/>
      <c r="M53" s="8"/>
      <c r="N53" s="8"/>
      <c r="O53" s="8"/>
      <c r="P53" s="8"/>
      <c r="Q53" s="8"/>
      <c r="R53" s="8"/>
      <c r="S53" s="8"/>
      <c r="T53" s="8"/>
      <c r="U53" s="8"/>
      <c r="V53" s="8"/>
      <c r="W53" s="8"/>
      <c r="X53" s="8"/>
      <c r="Y53" s="8"/>
      <c r="Z53" s="8"/>
      <c r="AA53" s="8"/>
      <c r="AB53" s="8"/>
      <c r="AC53" s="8"/>
    </row>
    <row r="54" spans="1:29" ht="14.25" customHeight="1">
      <c r="A54" s="109" t="s">
        <v>83</v>
      </c>
      <c r="B54" s="107"/>
      <c r="C54" s="107"/>
      <c r="D54" s="107"/>
      <c r="E54" s="108"/>
      <c r="F54" s="69"/>
      <c r="G54" s="69"/>
      <c r="H54" s="69"/>
      <c r="I54" s="70">
        <f>SUM(I5:I48)</f>
        <v>58498440.000000007</v>
      </c>
      <c r="J54" s="4"/>
      <c r="K54" s="4"/>
    </row>
    <row r="55" spans="1:29" ht="14.25" customHeight="1">
      <c r="A55" s="11"/>
      <c r="B55" s="64"/>
      <c r="C55" s="11"/>
      <c r="D55" s="64"/>
      <c r="E55" s="65"/>
      <c r="F55" s="65"/>
      <c r="G55" s="65"/>
      <c r="H55" s="65"/>
      <c r="I55" s="65"/>
      <c r="J55" s="4"/>
      <c r="K55" s="4"/>
    </row>
    <row r="56" spans="1:29" ht="14.25" hidden="1" customHeight="1">
      <c r="A56" s="71" t="s">
        <v>86</v>
      </c>
      <c r="B56" s="73"/>
      <c r="C56" s="73"/>
      <c r="D56" s="73"/>
      <c r="E56" s="73"/>
      <c r="F56" s="74"/>
      <c r="G56" s="75"/>
      <c r="H56" s="75"/>
      <c r="I56" s="76"/>
      <c r="J56" s="4"/>
      <c r="K56" s="4"/>
    </row>
    <row r="57" spans="1:29" ht="14.25" hidden="1" customHeight="1">
      <c r="A57" s="5">
        <v>1</v>
      </c>
      <c r="B57" s="106" t="s">
        <v>87</v>
      </c>
      <c r="C57" s="107"/>
      <c r="D57" s="107"/>
      <c r="E57" s="107"/>
      <c r="F57" s="107"/>
      <c r="G57" s="107"/>
      <c r="H57" s="107"/>
      <c r="I57" s="108"/>
      <c r="J57" s="4"/>
      <c r="K57" s="4"/>
    </row>
    <row r="58" spans="1:29" ht="14.25" hidden="1" customHeight="1">
      <c r="A58" s="11"/>
      <c r="B58" s="66" t="s">
        <v>78</v>
      </c>
      <c r="C58" s="78"/>
      <c r="D58" s="64"/>
      <c r="E58" s="65"/>
      <c r="F58" s="65"/>
      <c r="G58" s="65"/>
      <c r="H58" s="65"/>
      <c r="I58" s="65"/>
      <c r="J58" s="4"/>
      <c r="K58" s="4"/>
    </row>
    <row r="59" spans="1:29" ht="14.25" hidden="1" customHeight="1">
      <c r="A59" s="78">
        <v>1</v>
      </c>
      <c r="B59" s="79" t="s">
        <v>127</v>
      </c>
      <c r="C59" s="78">
        <v>1</v>
      </c>
      <c r="D59" s="79" t="s">
        <v>47</v>
      </c>
      <c r="E59" s="81">
        <v>4800000</v>
      </c>
      <c r="F59" s="81">
        <f t="shared" ref="F59:F61" si="8">E59*112%</f>
        <v>5376000.0000000009</v>
      </c>
      <c r="G59" s="65">
        <f t="shared" ref="G59:G61" si="9">E59*20%</f>
        <v>960000</v>
      </c>
      <c r="H59" s="65">
        <f t="shared" ref="H59:H61" si="10">F59+G59</f>
        <v>6336000.0000000009</v>
      </c>
      <c r="I59" s="81">
        <f t="shared" ref="I59:I61" si="11">C59*H59</f>
        <v>6336000.0000000009</v>
      </c>
      <c r="J59" s="82" t="s">
        <v>130</v>
      </c>
      <c r="K59" s="83" t="s">
        <v>131</v>
      </c>
      <c r="L59" s="84" t="s">
        <v>133</v>
      </c>
      <c r="M59" s="85"/>
      <c r="N59" s="85"/>
      <c r="O59" s="85"/>
      <c r="P59" s="85"/>
      <c r="Q59" s="85"/>
      <c r="R59" s="85"/>
      <c r="S59" s="85"/>
      <c r="T59" s="85"/>
      <c r="U59" s="85"/>
      <c r="V59" s="85"/>
      <c r="W59" s="85"/>
      <c r="X59" s="85"/>
      <c r="Y59" s="85"/>
      <c r="Z59" s="85"/>
      <c r="AA59" s="85"/>
      <c r="AB59" s="85"/>
      <c r="AC59" s="85"/>
    </row>
    <row r="60" spans="1:29" ht="14.25" hidden="1" customHeight="1">
      <c r="A60" s="11">
        <v>2</v>
      </c>
      <c r="B60" s="64" t="s">
        <v>90</v>
      </c>
      <c r="C60" s="11">
        <v>3</v>
      </c>
      <c r="D60" s="64" t="s">
        <v>47</v>
      </c>
      <c r="E60" s="65">
        <v>50000</v>
      </c>
      <c r="F60" s="65">
        <f t="shared" si="8"/>
        <v>56000.000000000007</v>
      </c>
      <c r="G60" s="65">
        <f t="shared" si="9"/>
        <v>10000</v>
      </c>
      <c r="H60" s="65">
        <f t="shared" si="10"/>
        <v>66000</v>
      </c>
      <c r="I60" s="65">
        <f t="shared" si="11"/>
        <v>198000</v>
      </c>
      <c r="J60" s="86" t="s">
        <v>134</v>
      </c>
      <c r="K60" s="83" t="s">
        <v>135</v>
      </c>
    </row>
    <row r="61" spans="1:29" ht="14.25" hidden="1" customHeight="1">
      <c r="A61" s="11">
        <v>3</v>
      </c>
      <c r="B61" s="64" t="s">
        <v>92</v>
      </c>
      <c r="C61" s="11">
        <v>3</v>
      </c>
      <c r="D61" s="64" t="s">
        <v>47</v>
      </c>
      <c r="E61" s="65">
        <v>700000</v>
      </c>
      <c r="F61" s="65">
        <f t="shared" si="8"/>
        <v>784000.00000000012</v>
      </c>
      <c r="G61" s="65">
        <f t="shared" si="9"/>
        <v>140000</v>
      </c>
      <c r="H61" s="65">
        <f t="shared" si="10"/>
        <v>924000.00000000012</v>
      </c>
      <c r="I61" s="65">
        <f t="shared" si="11"/>
        <v>2772000.0000000005</v>
      </c>
      <c r="J61" s="4" t="s">
        <v>136</v>
      </c>
      <c r="K61" s="83" t="s">
        <v>137</v>
      </c>
    </row>
    <row r="62" spans="1:29" ht="14.25" hidden="1" customHeight="1">
      <c r="A62" s="11"/>
      <c r="B62" s="64"/>
      <c r="C62" s="11"/>
      <c r="D62" s="64"/>
      <c r="E62" s="65"/>
      <c r="F62" s="65"/>
      <c r="G62" s="65"/>
      <c r="H62" s="65"/>
      <c r="I62" s="65"/>
      <c r="J62" s="4"/>
      <c r="K62" s="4"/>
    </row>
    <row r="63" spans="1:29" ht="14.25" hidden="1" customHeight="1">
      <c r="A63" s="5">
        <v>2</v>
      </c>
      <c r="B63" s="106" t="s">
        <v>93</v>
      </c>
      <c r="C63" s="107"/>
      <c r="D63" s="107"/>
      <c r="E63" s="107"/>
      <c r="F63" s="107"/>
      <c r="G63" s="107"/>
      <c r="H63" s="107"/>
      <c r="I63" s="108"/>
      <c r="J63" s="4"/>
      <c r="K63" s="4"/>
      <c r="L63" s="8"/>
      <c r="M63" s="8"/>
      <c r="N63" s="8"/>
      <c r="O63" s="8"/>
      <c r="P63" s="8"/>
      <c r="Q63" s="8"/>
      <c r="R63" s="8"/>
      <c r="S63" s="8"/>
      <c r="T63" s="8"/>
      <c r="U63" s="8"/>
      <c r="V63" s="8"/>
      <c r="W63" s="8"/>
      <c r="X63" s="8"/>
      <c r="Y63" s="8"/>
      <c r="Z63" s="8"/>
      <c r="AA63" s="8"/>
      <c r="AB63" s="8"/>
      <c r="AC63" s="8"/>
    </row>
    <row r="64" spans="1:29" ht="14.25" hidden="1" customHeight="1">
      <c r="A64" s="11">
        <v>1</v>
      </c>
      <c r="B64" s="87" t="s">
        <v>94</v>
      </c>
      <c r="C64" s="11">
        <v>5</v>
      </c>
      <c r="D64" s="64" t="s">
        <v>47</v>
      </c>
      <c r="E64" s="65">
        <v>1664889</v>
      </c>
      <c r="F64" s="65">
        <f t="shared" ref="F64:F68" si="12">E64*112%</f>
        <v>1864675.6800000002</v>
      </c>
      <c r="G64" s="65">
        <f t="shared" ref="G64:G68" si="13">E64*20%</f>
        <v>332977.80000000005</v>
      </c>
      <c r="H64" s="65">
        <f t="shared" ref="H64:H68" si="14">F64+G64</f>
        <v>2197653.4800000004</v>
      </c>
      <c r="I64" s="65">
        <f t="shared" ref="I64:I68" si="15">C64*H64</f>
        <v>10988267.400000002</v>
      </c>
      <c r="J64" s="88" t="s">
        <v>138</v>
      </c>
      <c r="K64" s="89" t="s">
        <v>95</v>
      </c>
      <c r="L64" s="8"/>
      <c r="M64" s="8"/>
      <c r="N64" s="8"/>
      <c r="O64" s="8"/>
      <c r="P64" s="8"/>
      <c r="Q64" s="8"/>
      <c r="R64" s="8"/>
      <c r="S64" s="8"/>
      <c r="T64" s="8"/>
      <c r="U64" s="8"/>
      <c r="V64" s="8"/>
      <c r="W64" s="8"/>
      <c r="X64" s="8"/>
      <c r="Y64" s="8"/>
      <c r="Z64" s="8"/>
      <c r="AA64" s="8"/>
      <c r="AB64" s="8"/>
      <c r="AC64" s="8"/>
    </row>
    <row r="65" spans="1:29" ht="14.25" hidden="1" customHeight="1">
      <c r="A65" s="11">
        <v>2</v>
      </c>
      <c r="B65" s="64" t="s">
        <v>97</v>
      </c>
      <c r="C65" s="11">
        <v>3</v>
      </c>
      <c r="D65" s="64" t="s">
        <v>47</v>
      </c>
      <c r="E65" s="65">
        <v>100000</v>
      </c>
      <c r="F65" s="65">
        <f t="shared" si="12"/>
        <v>112000.00000000001</v>
      </c>
      <c r="G65" s="65">
        <f t="shared" si="13"/>
        <v>20000</v>
      </c>
      <c r="H65" s="65">
        <f t="shared" si="14"/>
        <v>132000</v>
      </c>
      <c r="I65" s="65">
        <f t="shared" si="15"/>
        <v>396000</v>
      </c>
      <c r="J65" s="4" t="s">
        <v>139</v>
      </c>
      <c r="K65" s="32" t="s">
        <v>140</v>
      </c>
    </row>
    <row r="66" spans="1:29" ht="14.25" hidden="1" customHeight="1">
      <c r="A66" s="11">
        <v>3</v>
      </c>
      <c r="B66" s="64" t="s">
        <v>98</v>
      </c>
      <c r="C66" s="11">
        <v>3</v>
      </c>
      <c r="D66" s="64" t="s">
        <v>47</v>
      </c>
      <c r="E66" s="65">
        <v>200000</v>
      </c>
      <c r="F66" s="65">
        <f t="shared" si="12"/>
        <v>224000.00000000003</v>
      </c>
      <c r="G66" s="65">
        <f t="shared" si="13"/>
        <v>40000</v>
      </c>
      <c r="H66" s="65">
        <f t="shared" si="14"/>
        <v>264000</v>
      </c>
      <c r="I66" s="65">
        <f t="shared" si="15"/>
        <v>792000</v>
      </c>
      <c r="J66" s="4" t="s">
        <v>141</v>
      </c>
      <c r="K66" s="32" t="s">
        <v>142</v>
      </c>
    </row>
    <row r="67" spans="1:29" ht="14.25" hidden="1" customHeight="1">
      <c r="A67" s="11">
        <v>4</v>
      </c>
      <c r="B67" s="64" t="s">
        <v>100</v>
      </c>
      <c r="C67" s="11">
        <v>1</v>
      </c>
      <c r="D67" s="64" t="s">
        <v>60</v>
      </c>
      <c r="E67" s="65">
        <v>250000</v>
      </c>
      <c r="F67" s="65">
        <f t="shared" si="12"/>
        <v>280000</v>
      </c>
      <c r="G67" s="65">
        <f t="shared" si="13"/>
        <v>50000</v>
      </c>
      <c r="H67" s="65">
        <f t="shared" si="14"/>
        <v>330000</v>
      </c>
      <c r="I67" s="65">
        <f t="shared" si="15"/>
        <v>330000</v>
      </c>
      <c r="J67" s="4" t="s">
        <v>143</v>
      </c>
      <c r="K67" s="32" t="s">
        <v>144</v>
      </c>
    </row>
    <row r="68" spans="1:29" ht="14.25" hidden="1" customHeight="1">
      <c r="A68" s="11">
        <v>5</v>
      </c>
      <c r="B68" s="79" t="s">
        <v>145</v>
      </c>
      <c r="C68" s="78">
        <v>1</v>
      </c>
      <c r="D68" s="79" t="s">
        <v>60</v>
      </c>
      <c r="E68" s="81">
        <v>4700000</v>
      </c>
      <c r="F68" s="81">
        <f t="shared" si="12"/>
        <v>5264000.0000000009</v>
      </c>
      <c r="G68" s="65">
        <f t="shared" si="13"/>
        <v>940000</v>
      </c>
      <c r="H68" s="65">
        <f t="shared" si="14"/>
        <v>6204000.0000000009</v>
      </c>
      <c r="I68" s="81">
        <f t="shared" si="15"/>
        <v>6204000.0000000009</v>
      </c>
      <c r="J68" s="8" t="s">
        <v>146</v>
      </c>
      <c r="K68" s="90" t="s">
        <v>147</v>
      </c>
      <c r="L68" s="84" t="s">
        <v>133</v>
      </c>
    </row>
    <row r="69" spans="1:29" ht="14.25" hidden="1" customHeight="1">
      <c r="A69" s="11"/>
      <c r="B69" s="64"/>
      <c r="C69" s="11"/>
      <c r="D69" s="64"/>
      <c r="E69" s="65"/>
      <c r="F69" s="65"/>
      <c r="G69" s="65"/>
      <c r="H69" s="65"/>
      <c r="I69" s="65"/>
      <c r="J69" s="4"/>
      <c r="K69" s="4"/>
    </row>
    <row r="70" spans="1:29" ht="14.25" hidden="1" customHeight="1">
      <c r="A70" s="5">
        <v>3</v>
      </c>
      <c r="B70" s="106" t="s">
        <v>102</v>
      </c>
      <c r="C70" s="107"/>
      <c r="D70" s="107"/>
      <c r="E70" s="107"/>
      <c r="F70" s="107"/>
      <c r="G70" s="107"/>
      <c r="H70" s="107"/>
      <c r="I70" s="108"/>
      <c r="J70" s="4"/>
      <c r="K70" s="4"/>
      <c r="L70" s="8"/>
      <c r="M70" s="8"/>
      <c r="N70" s="8"/>
      <c r="O70" s="8"/>
      <c r="P70" s="8"/>
      <c r="Q70" s="8"/>
      <c r="R70" s="8"/>
      <c r="S70" s="8"/>
      <c r="T70" s="8"/>
      <c r="U70" s="8"/>
      <c r="V70" s="8"/>
      <c r="W70" s="8"/>
      <c r="X70" s="8"/>
      <c r="Y70" s="8"/>
      <c r="Z70" s="8"/>
      <c r="AA70" s="8"/>
      <c r="AB70" s="8"/>
      <c r="AC70" s="8"/>
    </row>
    <row r="71" spans="1:29" ht="14.25" hidden="1" customHeight="1">
      <c r="A71" s="11"/>
      <c r="B71" s="66" t="s">
        <v>78</v>
      </c>
      <c r="C71" s="11"/>
      <c r="D71" s="64"/>
      <c r="E71" s="65"/>
      <c r="F71" s="65"/>
      <c r="G71" s="65"/>
      <c r="H71" s="65"/>
      <c r="I71" s="65"/>
      <c r="J71" s="4"/>
      <c r="K71" s="4"/>
    </row>
    <row r="72" spans="1:29" ht="14.25" hidden="1" customHeight="1">
      <c r="A72" s="11">
        <v>1</v>
      </c>
      <c r="B72" s="64" t="s">
        <v>103</v>
      </c>
      <c r="C72" s="11">
        <v>10</v>
      </c>
      <c r="D72" s="64" t="s">
        <v>104</v>
      </c>
      <c r="E72" s="65">
        <v>15000</v>
      </c>
      <c r="F72" s="65">
        <f t="shared" ref="F72:F75" si="16">E72*112%</f>
        <v>16800</v>
      </c>
      <c r="G72" s="65">
        <f t="shared" ref="G72:G75" si="17">E72*20%</f>
        <v>3000</v>
      </c>
      <c r="H72" s="65">
        <f t="shared" ref="H72:H75" si="18">F72+G72</f>
        <v>19800</v>
      </c>
      <c r="I72" s="65">
        <f t="shared" ref="I72:I75" si="19">C72*H72</f>
        <v>198000</v>
      </c>
      <c r="J72" s="4"/>
      <c r="K72" s="4"/>
    </row>
    <row r="73" spans="1:29" ht="14.25" hidden="1" customHeight="1">
      <c r="A73" s="11">
        <v>2</v>
      </c>
      <c r="B73" s="64" t="s">
        <v>105</v>
      </c>
      <c r="C73" s="11">
        <v>10</v>
      </c>
      <c r="D73" s="64" t="s">
        <v>106</v>
      </c>
      <c r="E73" s="65">
        <v>60000</v>
      </c>
      <c r="F73" s="65">
        <f t="shared" si="16"/>
        <v>67200</v>
      </c>
      <c r="G73" s="65">
        <f t="shared" si="17"/>
        <v>12000</v>
      </c>
      <c r="H73" s="65">
        <f t="shared" si="18"/>
        <v>79200</v>
      </c>
      <c r="I73" s="65">
        <f t="shared" si="19"/>
        <v>792000</v>
      </c>
      <c r="J73" s="21" t="s">
        <v>149</v>
      </c>
      <c r="K73" s="91" t="s">
        <v>150</v>
      </c>
    </row>
    <row r="74" spans="1:29" ht="14.25" hidden="1" customHeight="1">
      <c r="A74" s="11">
        <v>3</v>
      </c>
      <c r="B74" s="79" t="s">
        <v>151</v>
      </c>
      <c r="C74" s="78">
        <v>3</v>
      </c>
      <c r="D74" s="79" t="s">
        <v>60</v>
      </c>
      <c r="E74" s="81">
        <v>2500000</v>
      </c>
      <c r="F74" s="81">
        <f t="shared" si="16"/>
        <v>2800000.0000000005</v>
      </c>
      <c r="G74" s="65">
        <f t="shared" si="17"/>
        <v>500000</v>
      </c>
      <c r="H74" s="65">
        <f t="shared" si="18"/>
        <v>3300000.0000000005</v>
      </c>
      <c r="I74" s="65">
        <f t="shared" si="19"/>
        <v>9900000.0000000019</v>
      </c>
      <c r="J74" s="88" t="s">
        <v>152</v>
      </c>
      <c r="K74" s="89" t="s">
        <v>153</v>
      </c>
    </row>
    <row r="75" spans="1:29" ht="14.25" hidden="1" customHeight="1">
      <c r="A75" s="11">
        <v>4</v>
      </c>
      <c r="B75" s="64" t="s">
        <v>108</v>
      </c>
      <c r="C75" s="11">
        <v>2</v>
      </c>
      <c r="D75" s="64" t="s">
        <v>200</v>
      </c>
      <c r="E75" s="65">
        <v>1000000</v>
      </c>
      <c r="F75" s="65">
        <f t="shared" si="16"/>
        <v>1120000</v>
      </c>
      <c r="G75" s="65">
        <f t="shared" si="17"/>
        <v>200000</v>
      </c>
      <c r="H75" s="65">
        <f t="shared" si="18"/>
        <v>1320000</v>
      </c>
      <c r="I75" s="65">
        <f t="shared" si="19"/>
        <v>2640000</v>
      </c>
      <c r="J75" s="21" t="s">
        <v>154</v>
      </c>
      <c r="K75" s="92" t="s">
        <v>153</v>
      </c>
    </row>
    <row r="76" spans="1:29" ht="14.25" hidden="1" customHeight="1">
      <c r="A76" s="11"/>
      <c r="B76" s="64"/>
      <c r="C76" s="11"/>
      <c r="D76" s="64"/>
      <c r="E76" s="65"/>
      <c r="F76" s="65"/>
      <c r="G76" s="65"/>
      <c r="H76" s="65"/>
      <c r="I76" s="65"/>
      <c r="J76" s="21" t="s">
        <v>155</v>
      </c>
      <c r="K76" s="91" t="s">
        <v>156</v>
      </c>
    </row>
    <row r="77" spans="1:29" ht="14.25" hidden="1" customHeight="1">
      <c r="A77" s="5">
        <v>4</v>
      </c>
      <c r="B77" s="110" t="s">
        <v>111</v>
      </c>
      <c r="C77" s="107"/>
      <c r="D77" s="107"/>
      <c r="E77" s="107"/>
      <c r="F77" s="107"/>
      <c r="G77" s="107"/>
      <c r="H77" s="107"/>
      <c r="I77" s="108"/>
      <c r="J77" s="4"/>
      <c r="K77" s="4"/>
    </row>
    <row r="78" spans="1:29" ht="14.25" hidden="1" customHeight="1">
      <c r="A78" s="11">
        <v>1</v>
      </c>
      <c r="B78" s="64" t="s">
        <v>112</v>
      </c>
      <c r="C78" s="11">
        <v>2</v>
      </c>
      <c r="D78" s="64" t="s">
        <v>113</v>
      </c>
      <c r="E78" s="65">
        <v>200000</v>
      </c>
      <c r="F78" s="65">
        <f t="shared" ref="F78:F80" si="20">E78*112%</f>
        <v>224000.00000000003</v>
      </c>
      <c r="G78" s="65">
        <f t="shared" ref="G78:G80" si="21">E78*20%</f>
        <v>40000</v>
      </c>
      <c r="H78" s="65">
        <f t="shared" ref="H78:H80" si="22">F78+G78</f>
        <v>264000</v>
      </c>
      <c r="I78" s="65">
        <f t="shared" ref="I78:I80" si="23">C78*H78</f>
        <v>528000</v>
      </c>
      <c r="J78" s="4" t="s">
        <v>157</v>
      </c>
      <c r="K78" s="89" t="s">
        <v>114</v>
      </c>
    </row>
    <row r="79" spans="1:29" ht="14.25" hidden="1" customHeight="1">
      <c r="A79" s="11">
        <v>2</v>
      </c>
      <c r="B79" s="64" t="s">
        <v>115</v>
      </c>
      <c r="C79" s="11">
        <v>20</v>
      </c>
      <c r="D79" s="64" t="s">
        <v>47</v>
      </c>
      <c r="E79" s="65">
        <v>30000</v>
      </c>
      <c r="F79" s="65">
        <f t="shared" si="20"/>
        <v>33600</v>
      </c>
      <c r="G79" s="65">
        <f t="shared" si="21"/>
        <v>6000</v>
      </c>
      <c r="H79" s="65">
        <f t="shared" si="22"/>
        <v>39600</v>
      </c>
      <c r="I79" s="65">
        <f t="shared" si="23"/>
        <v>792000</v>
      </c>
      <c r="J79" s="93" t="s">
        <v>159</v>
      </c>
      <c r="K79" s="32" t="s">
        <v>160</v>
      </c>
    </row>
    <row r="80" spans="1:29" ht="14.25" hidden="1" customHeight="1">
      <c r="A80" s="11">
        <v>3</v>
      </c>
      <c r="B80" s="64" t="s">
        <v>116</v>
      </c>
      <c r="C80" s="11">
        <v>4</v>
      </c>
      <c r="D80" s="64" t="s">
        <v>47</v>
      </c>
      <c r="E80" s="65">
        <v>60000</v>
      </c>
      <c r="F80" s="65">
        <f t="shared" si="20"/>
        <v>67200</v>
      </c>
      <c r="G80" s="65">
        <f t="shared" si="21"/>
        <v>12000</v>
      </c>
      <c r="H80" s="65">
        <f t="shared" si="22"/>
        <v>79200</v>
      </c>
      <c r="I80" s="65">
        <f t="shared" si="23"/>
        <v>316800</v>
      </c>
      <c r="J80" s="93" t="s">
        <v>161</v>
      </c>
      <c r="K80" s="32" t="s">
        <v>162</v>
      </c>
    </row>
    <row r="81" spans="1:29" ht="14.25" hidden="1" customHeight="1">
      <c r="A81" s="109" t="s">
        <v>117</v>
      </c>
      <c r="B81" s="107"/>
      <c r="C81" s="107"/>
      <c r="D81" s="107"/>
      <c r="E81" s="108"/>
      <c r="F81" s="69"/>
      <c r="G81" s="69"/>
      <c r="H81" s="69"/>
      <c r="I81" s="70">
        <f>SUM(I59:I80)-I59-I68</f>
        <v>30643067.400000006</v>
      </c>
      <c r="J81" s="4"/>
      <c r="K81" s="4"/>
    </row>
    <row r="82" spans="1:29" ht="14.25" hidden="1" customHeight="1">
      <c r="A82" s="11"/>
      <c r="B82" s="64"/>
      <c r="C82" s="11"/>
      <c r="D82" s="64"/>
      <c r="E82" s="65"/>
      <c r="F82" s="65"/>
      <c r="G82" s="65"/>
      <c r="H82" s="65"/>
      <c r="I82" s="65"/>
      <c r="J82" s="4"/>
      <c r="K82" s="4"/>
    </row>
    <row r="83" spans="1:29" ht="14.25" hidden="1" customHeight="1">
      <c r="A83" s="71" t="s">
        <v>118</v>
      </c>
      <c r="B83" s="73"/>
      <c r="C83" s="73"/>
      <c r="D83" s="73"/>
      <c r="E83" s="73"/>
      <c r="F83" s="74"/>
      <c r="G83" s="75"/>
      <c r="H83" s="75"/>
      <c r="I83" s="76"/>
      <c r="J83" s="4"/>
      <c r="K83" s="4"/>
    </row>
    <row r="84" spans="1:29" ht="14.25" hidden="1" customHeight="1">
      <c r="A84" s="5">
        <v>1</v>
      </c>
      <c r="B84" s="106" t="s">
        <v>119</v>
      </c>
      <c r="C84" s="107"/>
      <c r="D84" s="107"/>
      <c r="E84" s="107"/>
      <c r="F84" s="107"/>
      <c r="G84" s="107"/>
      <c r="H84" s="107"/>
      <c r="I84" s="108"/>
      <c r="J84" s="4"/>
      <c r="K84" s="4"/>
      <c r="L84" s="8"/>
      <c r="M84" s="8"/>
      <c r="N84" s="8"/>
      <c r="O84" s="8"/>
      <c r="P84" s="8"/>
      <c r="Q84" s="8"/>
      <c r="R84" s="8"/>
      <c r="S84" s="8"/>
      <c r="T84" s="8"/>
      <c r="U84" s="8"/>
      <c r="V84" s="8"/>
      <c r="W84" s="8"/>
      <c r="X84" s="8"/>
      <c r="Y84" s="8"/>
      <c r="Z84" s="8"/>
      <c r="AA84" s="8"/>
      <c r="AB84" s="8"/>
      <c r="AC84" s="8"/>
    </row>
    <row r="85" spans="1:29" ht="14.25" hidden="1" customHeight="1">
      <c r="A85" s="43">
        <v>1</v>
      </c>
      <c r="B85" s="64" t="s">
        <v>121</v>
      </c>
      <c r="C85" s="94">
        <v>1</v>
      </c>
      <c r="D85" s="95" t="s">
        <v>57</v>
      </c>
      <c r="E85" s="65">
        <v>1400000</v>
      </c>
      <c r="F85" s="65">
        <f>E85*112%</f>
        <v>1568000.0000000002</v>
      </c>
      <c r="G85" s="65">
        <f>E85*20%</f>
        <v>280000</v>
      </c>
      <c r="H85" s="65">
        <f>F85+G85</f>
        <v>1848000.0000000002</v>
      </c>
      <c r="I85" s="65">
        <f>C85*H85</f>
        <v>1848000.0000000002</v>
      </c>
      <c r="J85" s="42" t="s">
        <v>76</v>
      </c>
      <c r="K85" s="32" t="s">
        <v>77</v>
      </c>
    </row>
    <row r="86" spans="1:29" ht="14.25" hidden="1" customHeight="1">
      <c r="A86" s="11"/>
      <c r="B86" s="64"/>
      <c r="C86" s="11"/>
      <c r="D86" s="64"/>
      <c r="E86" s="65"/>
      <c r="F86" s="65"/>
      <c r="G86" s="65"/>
      <c r="H86" s="65"/>
      <c r="I86" s="65"/>
      <c r="J86" s="4"/>
      <c r="K86" s="4"/>
    </row>
    <row r="87" spans="1:29" ht="14.25" hidden="1" customHeight="1">
      <c r="A87" s="5">
        <v>3</v>
      </c>
      <c r="B87" s="106" t="s">
        <v>75</v>
      </c>
      <c r="C87" s="107"/>
      <c r="D87" s="107"/>
      <c r="E87" s="107"/>
      <c r="F87" s="107"/>
      <c r="G87" s="107"/>
      <c r="H87" s="107"/>
      <c r="I87" s="108"/>
      <c r="J87" s="4"/>
      <c r="K87" s="4"/>
      <c r="L87" s="8"/>
      <c r="M87" s="8"/>
      <c r="N87" s="8"/>
      <c r="O87" s="8"/>
      <c r="P87" s="8"/>
      <c r="Q87" s="8"/>
      <c r="R87" s="8"/>
      <c r="S87" s="8"/>
      <c r="T87" s="8"/>
      <c r="U87" s="8"/>
      <c r="V87" s="8"/>
      <c r="W87" s="8"/>
      <c r="X87" s="8"/>
      <c r="Y87" s="8"/>
      <c r="Z87" s="8"/>
      <c r="AA87" s="8"/>
      <c r="AB87" s="8"/>
      <c r="AC87" s="8"/>
    </row>
    <row r="88" spans="1:29" ht="14.25" hidden="1" customHeight="1">
      <c r="A88" s="11">
        <v>1</v>
      </c>
      <c r="B88" s="64" t="s">
        <v>123</v>
      </c>
      <c r="C88" s="11">
        <v>5</v>
      </c>
      <c r="D88" s="64" t="s">
        <v>47</v>
      </c>
      <c r="E88" s="65">
        <v>15000</v>
      </c>
      <c r="F88" s="65">
        <f t="shared" ref="F88:F89" si="24">E88*112%</f>
        <v>16800</v>
      </c>
      <c r="G88" s="65">
        <f t="shared" ref="G88:G89" si="25">E88*20%</f>
        <v>3000</v>
      </c>
      <c r="H88" s="65">
        <f t="shared" ref="H88:H89" si="26">F88+G88</f>
        <v>19800</v>
      </c>
      <c r="I88" s="65">
        <f t="shared" ref="I88:I89" si="27">C88*H88</f>
        <v>99000</v>
      </c>
      <c r="J88" s="23" t="s">
        <v>163</v>
      </c>
      <c r="K88" s="96" t="s">
        <v>164</v>
      </c>
    </row>
    <row r="89" spans="1:29" ht="14.25" hidden="1" customHeight="1">
      <c r="A89" s="11">
        <v>2</v>
      </c>
      <c r="B89" s="64" t="s">
        <v>124</v>
      </c>
      <c r="C89" s="11">
        <v>1</v>
      </c>
      <c r="D89" s="64" t="s">
        <v>60</v>
      </c>
      <c r="E89" s="65">
        <v>200000</v>
      </c>
      <c r="F89" s="65">
        <f t="shared" si="24"/>
        <v>224000.00000000003</v>
      </c>
      <c r="G89" s="65">
        <f t="shared" si="25"/>
        <v>40000</v>
      </c>
      <c r="H89" s="65">
        <f t="shared" si="26"/>
        <v>264000</v>
      </c>
      <c r="I89" s="65">
        <f t="shared" si="27"/>
        <v>264000</v>
      </c>
      <c r="J89" s="4" t="s">
        <v>165</v>
      </c>
      <c r="K89" s="4"/>
    </row>
    <row r="90" spans="1:29" ht="14.25" hidden="1" customHeight="1">
      <c r="A90" s="11"/>
      <c r="B90" s="97"/>
      <c r="C90" s="11"/>
      <c r="D90" s="64"/>
      <c r="E90" s="65"/>
      <c r="F90" s="65"/>
      <c r="G90" s="65"/>
      <c r="H90" s="65"/>
      <c r="I90" s="65"/>
      <c r="J90" s="4"/>
      <c r="K90" s="4"/>
    </row>
    <row r="91" spans="1:29" ht="14.25" hidden="1" customHeight="1">
      <c r="A91" s="5">
        <v>4</v>
      </c>
      <c r="B91" s="110" t="s">
        <v>125</v>
      </c>
      <c r="C91" s="107"/>
      <c r="D91" s="107"/>
      <c r="E91" s="107"/>
      <c r="F91" s="107"/>
      <c r="G91" s="107"/>
      <c r="H91" s="107"/>
      <c r="I91" s="108"/>
      <c r="J91" s="4"/>
      <c r="K91" s="4"/>
    </row>
    <row r="92" spans="1:29" ht="14.25" hidden="1" customHeight="1">
      <c r="A92" s="11">
        <v>1</v>
      </c>
      <c r="B92" s="97" t="s">
        <v>126</v>
      </c>
      <c r="C92" s="11">
        <v>3</v>
      </c>
      <c r="D92" s="87" t="s">
        <v>60</v>
      </c>
      <c r="E92" s="65">
        <v>200000</v>
      </c>
      <c r="F92" s="65">
        <f t="shared" ref="F92:F94" si="28">E92*112%</f>
        <v>224000.00000000003</v>
      </c>
      <c r="G92" s="65">
        <f t="shared" ref="G92:G94" si="29">E92*20%</f>
        <v>40000</v>
      </c>
      <c r="H92" s="65">
        <f t="shared" ref="H92:H94" si="30">F92+G92</f>
        <v>264000</v>
      </c>
      <c r="I92" s="98">
        <f t="shared" ref="I92:I94" si="31">C92*H92</f>
        <v>792000</v>
      </c>
      <c r="J92" s="99"/>
      <c r="K92" s="99"/>
      <c r="L92" s="80"/>
      <c r="M92" s="80"/>
      <c r="N92" s="80"/>
      <c r="O92" s="80"/>
      <c r="P92" s="80"/>
      <c r="Q92" s="80"/>
      <c r="R92" s="80"/>
      <c r="S92" s="80"/>
      <c r="T92" s="80"/>
      <c r="U92" s="80"/>
      <c r="V92" s="80"/>
      <c r="W92" s="80"/>
      <c r="X92" s="80"/>
      <c r="Y92" s="80"/>
      <c r="Z92" s="80"/>
      <c r="AA92" s="80"/>
      <c r="AB92" s="80"/>
      <c r="AC92" s="80"/>
    </row>
    <row r="93" spans="1:29" ht="14.25" hidden="1" customHeight="1">
      <c r="A93" s="11">
        <v>2</v>
      </c>
      <c r="B93" s="97" t="s">
        <v>128</v>
      </c>
      <c r="C93" s="11">
        <v>3</v>
      </c>
      <c r="D93" s="87" t="s">
        <v>60</v>
      </c>
      <c r="E93" s="65">
        <v>250000</v>
      </c>
      <c r="F93" s="65">
        <f t="shared" si="28"/>
        <v>280000</v>
      </c>
      <c r="G93" s="65">
        <f t="shared" si="29"/>
        <v>50000</v>
      </c>
      <c r="H93" s="65">
        <f t="shared" si="30"/>
        <v>330000</v>
      </c>
      <c r="I93" s="98">
        <f t="shared" si="31"/>
        <v>990000</v>
      </c>
      <c r="J93" s="99"/>
      <c r="K93" s="99"/>
      <c r="L93" s="80"/>
      <c r="M93" s="80"/>
      <c r="N93" s="80"/>
      <c r="O93" s="80"/>
      <c r="P93" s="80"/>
      <c r="Q93" s="80"/>
      <c r="R93" s="80"/>
      <c r="S93" s="80"/>
      <c r="T93" s="80"/>
      <c r="U93" s="80"/>
      <c r="V93" s="80"/>
      <c r="W93" s="80"/>
      <c r="X93" s="80"/>
      <c r="Y93" s="80"/>
      <c r="Z93" s="80"/>
      <c r="AA93" s="80"/>
      <c r="AB93" s="80"/>
      <c r="AC93" s="80"/>
    </row>
    <row r="94" spans="1:29" ht="14.25" hidden="1" customHeight="1">
      <c r="A94" s="11">
        <v>3</v>
      </c>
      <c r="B94" s="97" t="s">
        <v>129</v>
      </c>
      <c r="C94" s="11">
        <v>3</v>
      </c>
      <c r="D94" s="87" t="s">
        <v>60</v>
      </c>
      <c r="E94" s="65">
        <v>300000</v>
      </c>
      <c r="F94" s="65">
        <f t="shared" si="28"/>
        <v>336000.00000000006</v>
      </c>
      <c r="G94" s="65">
        <f t="shared" si="29"/>
        <v>60000</v>
      </c>
      <c r="H94" s="65">
        <f t="shared" si="30"/>
        <v>396000.00000000006</v>
      </c>
      <c r="I94" s="98">
        <f t="shared" si="31"/>
        <v>1188000.0000000002</v>
      </c>
      <c r="J94" s="99"/>
      <c r="K94" s="99"/>
      <c r="L94" s="80"/>
      <c r="M94" s="80"/>
      <c r="N94" s="80"/>
      <c r="O94" s="80"/>
      <c r="P94" s="80"/>
      <c r="Q94" s="80"/>
      <c r="R94" s="80"/>
      <c r="S94" s="80"/>
      <c r="T94" s="80"/>
      <c r="U94" s="80"/>
      <c r="V94" s="80"/>
      <c r="W94" s="80"/>
      <c r="X94" s="80"/>
      <c r="Y94" s="80"/>
      <c r="Z94" s="80"/>
      <c r="AA94" s="80"/>
      <c r="AB94" s="80"/>
      <c r="AC94" s="80"/>
    </row>
    <row r="95" spans="1:29" ht="14.25" hidden="1" customHeight="1">
      <c r="A95" s="109" t="s">
        <v>117</v>
      </c>
      <c r="B95" s="107"/>
      <c r="C95" s="107"/>
      <c r="D95" s="107"/>
      <c r="E95" s="108"/>
      <c r="F95" s="69"/>
      <c r="G95" s="69"/>
      <c r="H95" s="69"/>
      <c r="I95" s="100">
        <f>SUM(I85:I94)</f>
        <v>5181000</v>
      </c>
      <c r="J95" s="4"/>
      <c r="K95" s="4"/>
    </row>
    <row r="96" spans="1:29" ht="14.25" hidden="1" customHeight="1">
      <c r="A96" s="111" t="s">
        <v>132</v>
      </c>
      <c r="B96" s="107"/>
      <c r="C96" s="107"/>
      <c r="D96" s="107"/>
      <c r="E96" s="108"/>
      <c r="F96" s="69"/>
      <c r="G96" s="69"/>
      <c r="H96" s="69"/>
      <c r="I96" s="100">
        <f>SUM(I54,I81,I95)</f>
        <v>94322507.400000006</v>
      </c>
      <c r="J96" s="4"/>
      <c r="K96" s="4"/>
    </row>
    <row r="97" spans="1:3" ht="14.25" customHeight="1">
      <c r="A97" s="1"/>
      <c r="C97" s="1"/>
    </row>
    <row r="98" spans="1:3" ht="14.25" customHeight="1">
      <c r="A98" s="1"/>
      <c r="C98" s="1"/>
    </row>
    <row r="99" spans="1:3" ht="14.25" customHeight="1">
      <c r="A99" s="1"/>
      <c r="C99" s="1"/>
    </row>
    <row r="100" spans="1:3" ht="14.25" customHeight="1">
      <c r="A100" s="1"/>
      <c r="C100" s="1"/>
    </row>
    <row r="101" spans="1:3" ht="14.25" customHeight="1">
      <c r="A101" s="1"/>
      <c r="C101" s="1"/>
    </row>
    <row r="102" spans="1:3" ht="14.25" customHeight="1">
      <c r="A102" s="1"/>
      <c r="C102" s="1"/>
    </row>
    <row r="103" spans="1:3" ht="14.25" customHeight="1">
      <c r="A103" s="1"/>
      <c r="C103" s="1"/>
    </row>
    <row r="104" spans="1:3" ht="14.25" customHeight="1">
      <c r="A104" s="1"/>
      <c r="C104" s="1"/>
    </row>
    <row r="105" spans="1:3" ht="14.25" customHeight="1">
      <c r="A105" s="1"/>
      <c r="C105" s="1"/>
    </row>
    <row r="106" spans="1:3" ht="14.25" customHeight="1">
      <c r="A106" s="1"/>
      <c r="C106" s="1"/>
    </row>
    <row r="107" spans="1:3" ht="14.25" customHeight="1">
      <c r="A107" s="1"/>
      <c r="C107" s="1"/>
    </row>
    <row r="108" spans="1:3" ht="14.25" customHeight="1">
      <c r="A108" s="1"/>
      <c r="C108" s="1"/>
    </row>
    <row r="109" spans="1:3" ht="14.25" customHeight="1">
      <c r="A109" s="1"/>
      <c r="C109" s="1"/>
    </row>
    <row r="110" spans="1:3" ht="14.25" customHeight="1">
      <c r="A110" s="1"/>
      <c r="C110" s="1"/>
    </row>
    <row r="111" spans="1:3" ht="14.25" customHeight="1">
      <c r="A111" s="1"/>
      <c r="C111" s="1"/>
    </row>
    <row r="112" spans="1:3" ht="14.25" customHeight="1">
      <c r="A112" s="1"/>
      <c r="C112" s="1"/>
    </row>
    <row r="113" spans="1:3" ht="14.25" customHeight="1">
      <c r="A113" s="1"/>
      <c r="C113" s="1"/>
    </row>
    <row r="114" spans="1:3" ht="14.25" customHeight="1">
      <c r="A114" s="1"/>
      <c r="C114" s="1"/>
    </row>
    <row r="115" spans="1:3" ht="14.25" customHeight="1">
      <c r="A115" s="1"/>
      <c r="C115" s="1"/>
    </row>
    <row r="116" spans="1:3" ht="14.25" customHeight="1">
      <c r="A116" s="1"/>
      <c r="C116" s="1"/>
    </row>
    <row r="117" spans="1:3" ht="14.25" customHeight="1">
      <c r="A117" s="1"/>
      <c r="C117" s="1"/>
    </row>
    <row r="118" spans="1:3" ht="14.25" customHeight="1">
      <c r="A118" s="1"/>
      <c r="C118" s="1"/>
    </row>
    <row r="119" spans="1:3" ht="14.25" customHeight="1">
      <c r="A119" s="1"/>
      <c r="C119" s="1"/>
    </row>
    <row r="120" spans="1:3" ht="14.25" customHeight="1">
      <c r="A120" s="1"/>
      <c r="C120" s="1"/>
    </row>
    <row r="121" spans="1:3" ht="14.25" customHeight="1">
      <c r="A121" s="1"/>
      <c r="C121" s="1"/>
    </row>
    <row r="122" spans="1:3" ht="14.25" customHeight="1">
      <c r="A122" s="1"/>
      <c r="C122" s="1"/>
    </row>
    <row r="123" spans="1:3" ht="14.25" customHeight="1">
      <c r="A123" s="1"/>
      <c r="C123" s="1"/>
    </row>
    <row r="124" spans="1:3" ht="14.25" customHeight="1">
      <c r="A124" s="1"/>
      <c r="C124" s="1"/>
    </row>
    <row r="125" spans="1:3" ht="14.25" customHeight="1">
      <c r="A125" s="1"/>
      <c r="C125" s="1"/>
    </row>
    <row r="126" spans="1:3" ht="14.25" customHeight="1">
      <c r="A126" s="1"/>
      <c r="C126" s="1"/>
    </row>
    <row r="127" spans="1:3" ht="14.25" customHeight="1">
      <c r="A127" s="1"/>
      <c r="C127" s="1"/>
    </row>
    <row r="128" spans="1:3" ht="14.25" customHeight="1">
      <c r="A128" s="1"/>
      <c r="C128" s="1"/>
    </row>
    <row r="129" spans="1:3" ht="14.25" customHeight="1">
      <c r="A129" s="1"/>
      <c r="C129" s="1"/>
    </row>
    <row r="130" spans="1:3" ht="14.25" customHeight="1">
      <c r="A130" s="1"/>
      <c r="C130" s="1"/>
    </row>
    <row r="131" spans="1:3" ht="14.25" customHeight="1">
      <c r="A131" s="1"/>
      <c r="C131" s="1"/>
    </row>
    <row r="132" spans="1:3" ht="14.25" customHeight="1">
      <c r="A132" s="1"/>
      <c r="C132" s="1"/>
    </row>
    <row r="133" spans="1:3" ht="14.25" customHeight="1">
      <c r="A133" s="1"/>
      <c r="C133" s="1"/>
    </row>
    <row r="134" spans="1:3" ht="14.25" customHeight="1">
      <c r="A134" s="1"/>
      <c r="C134" s="1"/>
    </row>
    <row r="135" spans="1:3" ht="14.25" customHeight="1">
      <c r="A135" s="1"/>
      <c r="C135" s="1"/>
    </row>
    <row r="136" spans="1:3" ht="14.25" customHeight="1">
      <c r="A136" s="1"/>
      <c r="C136" s="1"/>
    </row>
    <row r="137" spans="1:3" ht="14.25" customHeight="1">
      <c r="A137" s="1"/>
      <c r="C137" s="1"/>
    </row>
    <row r="138" spans="1:3" ht="14.25" customHeight="1">
      <c r="A138" s="1"/>
      <c r="C138" s="1"/>
    </row>
    <row r="139" spans="1:3" ht="14.25" customHeight="1">
      <c r="A139" s="1"/>
      <c r="C139" s="1"/>
    </row>
    <row r="140" spans="1:3" ht="14.25" customHeight="1">
      <c r="A140" s="1"/>
      <c r="C140" s="1"/>
    </row>
    <row r="141" spans="1:3" ht="14.25" customHeight="1">
      <c r="A141" s="1"/>
      <c r="C141" s="1"/>
    </row>
    <row r="142" spans="1:3" ht="14.25" customHeight="1">
      <c r="A142" s="1"/>
      <c r="C142" s="1"/>
    </row>
    <row r="143" spans="1:3" ht="14.25" customHeight="1">
      <c r="A143" s="1"/>
      <c r="C143" s="1"/>
    </row>
    <row r="144" spans="1:3" ht="14.25" customHeight="1">
      <c r="A144" s="1"/>
      <c r="C144" s="1"/>
    </row>
    <row r="145" spans="1:3" ht="14.25" customHeight="1">
      <c r="A145" s="1"/>
      <c r="C145" s="1"/>
    </row>
    <row r="146" spans="1:3" ht="14.25" customHeight="1">
      <c r="A146" s="1"/>
      <c r="C146" s="1"/>
    </row>
    <row r="147" spans="1:3" ht="14.25" customHeight="1">
      <c r="A147" s="1"/>
      <c r="C147" s="1"/>
    </row>
    <row r="148" spans="1:3" ht="14.25" customHeight="1">
      <c r="A148" s="1"/>
      <c r="C148" s="1"/>
    </row>
    <row r="149" spans="1:3" ht="14.25" customHeight="1">
      <c r="A149" s="1"/>
      <c r="C149" s="1"/>
    </row>
    <row r="150" spans="1:3" ht="14.25" customHeight="1">
      <c r="A150" s="1"/>
      <c r="C150" s="1"/>
    </row>
    <row r="151" spans="1:3" ht="14.25" customHeight="1">
      <c r="A151" s="1"/>
      <c r="C151" s="1"/>
    </row>
    <row r="152" spans="1:3" ht="14.25" customHeight="1">
      <c r="A152" s="1"/>
      <c r="C152" s="1"/>
    </row>
    <row r="153" spans="1:3" ht="14.25" customHeight="1">
      <c r="A153" s="1"/>
      <c r="C153" s="1"/>
    </row>
    <row r="154" spans="1:3" ht="14.25" customHeight="1">
      <c r="A154" s="1"/>
      <c r="C154" s="1"/>
    </row>
    <row r="155" spans="1:3" ht="14.25" customHeight="1">
      <c r="A155" s="1"/>
      <c r="C155" s="1"/>
    </row>
    <row r="156" spans="1:3" ht="14.25" customHeight="1">
      <c r="A156" s="1"/>
      <c r="C156" s="1"/>
    </row>
    <row r="157" spans="1:3" ht="14.25" customHeight="1">
      <c r="A157" s="1"/>
      <c r="C157" s="1"/>
    </row>
    <row r="158" spans="1:3" ht="14.25" customHeight="1">
      <c r="A158" s="1"/>
      <c r="C158" s="1"/>
    </row>
    <row r="159" spans="1:3" ht="14.25" customHeight="1">
      <c r="A159" s="1"/>
      <c r="C159" s="1"/>
    </row>
    <row r="160" spans="1:3" ht="14.25" customHeight="1">
      <c r="A160" s="1"/>
      <c r="C160" s="1"/>
    </row>
    <row r="161" spans="1:3" ht="14.25" customHeight="1">
      <c r="A161" s="1"/>
      <c r="C161" s="1"/>
    </row>
    <row r="162" spans="1:3" ht="14.25" customHeight="1">
      <c r="A162" s="1"/>
      <c r="C162" s="1"/>
    </row>
    <row r="163" spans="1:3" ht="14.25" customHeight="1">
      <c r="A163" s="1"/>
      <c r="C163" s="1"/>
    </row>
    <row r="164" spans="1:3" ht="14.25" customHeight="1">
      <c r="A164" s="1"/>
      <c r="C164" s="1"/>
    </row>
    <row r="165" spans="1:3" ht="14.25" customHeight="1">
      <c r="A165" s="1"/>
      <c r="C165" s="1"/>
    </row>
    <row r="166" spans="1:3" ht="14.25" customHeight="1">
      <c r="A166" s="1"/>
      <c r="C166" s="1"/>
    </row>
    <row r="167" spans="1:3" ht="14.25" customHeight="1">
      <c r="A167" s="1"/>
      <c r="C167" s="1"/>
    </row>
    <row r="168" spans="1:3" ht="14.25" customHeight="1">
      <c r="A168" s="1"/>
      <c r="C168" s="1"/>
    </row>
    <row r="169" spans="1:3" ht="14.25" customHeight="1">
      <c r="A169" s="1"/>
      <c r="C169" s="1"/>
    </row>
    <row r="170" spans="1:3" ht="14.25" customHeight="1">
      <c r="A170" s="1"/>
      <c r="C170" s="1"/>
    </row>
    <row r="171" spans="1:3" ht="14.25" customHeight="1">
      <c r="A171" s="1"/>
      <c r="C171" s="1"/>
    </row>
    <row r="172" spans="1:3" ht="14.25" customHeight="1">
      <c r="A172" s="1"/>
      <c r="C172" s="1"/>
    </row>
    <row r="173" spans="1:3" ht="14.25" customHeight="1">
      <c r="A173" s="1"/>
      <c r="C173" s="1"/>
    </row>
    <row r="174" spans="1:3" ht="14.25" customHeight="1">
      <c r="A174" s="1"/>
      <c r="C174" s="1"/>
    </row>
    <row r="175" spans="1:3" ht="14.25" customHeight="1">
      <c r="A175" s="1"/>
      <c r="C175" s="1"/>
    </row>
    <row r="176" spans="1:3" ht="14.25" customHeight="1">
      <c r="A176" s="1"/>
      <c r="C176" s="1"/>
    </row>
    <row r="177" spans="1:3" ht="14.25" customHeight="1">
      <c r="A177" s="1"/>
      <c r="C177" s="1"/>
    </row>
    <row r="178" spans="1:3" ht="14.25" customHeight="1">
      <c r="A178" s="1"/>
      <c r="C178" s="1"/>
    </row>
    <row r="179" spans="1:3" ht="14.25" customHeight="1">
      <c r="A179" s="1"/>
      <c r="C179" s="1"/>
    </row>
    <row r="180" spans="1:3" ht="14.25" customHeight="1">
      <c r="A180" s="1"/>
      <c r="C180" s="1"/>
    </row>
    <row r="181" spans="1:3" ht="14.25" customHeight="1">
      <c r="A181" s="1"/>
      <c r="C181" s="1"/>
    </row>
    <row r="182" spans="1:3" ht="14.25" customHeight="1">
      <c r="A182" s="1"/>
      <c r="C182" s="1"/>
    </row>
    <row r="183" spans="1:3" ht="14.25" customHeight="1">
      <c r="A183" s="1"/>
      <c r="C183" s="1"/>
    </row>
    <row r="184" spans="1:3" ht="14.25" customHeight="1">
      <c r="A184" s="1"/>
      <c r="C184" s="1"/>
    </row>
    <row r="185" spans="1:3" ht="14.25" customHeight="1">
      <c r="A185" s="1"/>
      <c r="C185" s="1"/>
    </row>
    <row r="186" spans="1:3" ht="14.25" customHeight="1">
      <c r="A186" s="1"/>
      <c r="C186" s="1"/>
    </row>
    <row r="187" spans="1:3" ht="14.25" customHeight="1">
      <c r="A187" s="1"/>
      <c r="C187" s="1"/>
    </row>
    <row r="188" spans="1:3" ht="14.25" customHeight="1">
      <c r="A188" s="1"/>
      <c r="C188" s="1"/>
    </row>
    <row r="189" spans="1:3" ht="14.25" customHeight="1">
      <c r="A189" s="1"/>
      <c r="C189" s="1"/>
    </row>
    <row r="190" spans="1:3" ht="14.25" customHeight="1">
      <c r="A190" s="1"/>
      <c r="C190" s="1"/>
    </row>
    <row r="191" spans="1:3" ht="14.25" customHeight="1">
      <c r="A191" s="1"/>
      <c r="C191" s="1"/>
    </row>
    <row r="192" spans="1:3" ht="14.25" customHeight="1">
      <c r="A192" s="1"/>
      <c r="C192" s="1"/>
    </row>
    <row r="193" spans="1:3" ht="14.25" customHeight="1">
      <c r="A193" s="1"/>
      <c r="C193" s="1"/>
    </row>
    <row r="194" spans="1:3" ht="14.25" customHeight="1">
      <c r="A194" s="1"/>
      <c r="C194" s="1"/>
    </row>
    <row r="195" spans="1:3" ht="14.25" customHeight="1">
      <c r="A195" s="1"/>
      <c r="C195" s="1"/>
    </row>
    <row r="196" spans="1:3" ht="14.25" customHeight="1">
      <c r="A196" s="1"/>
      <c r="C196" s="1"/>
    </row>
    <row r="197" spans="1:3" ht="14.25" customHeight="1">
      <c r="A197" s="1"/>
      <c r="C197" s="1"/>
    </row>
    <row r="198" spans="1:3" ht="14.25" customHeight="1">
      <c r="A198" s="1"/>
      <c r="C198" s="1"/>
    </row>
    <row r="199" spans="1:3" ht="14.25" customHeight="1">
      <c r="A199" s="1"/>
      <c r="C199" s="1"/>
    </row>
    <row r="200" spans="1:3" ht="14.25" customHeight="1">
      <c r="A200" s="1"/>
      <c r="C200" s="1"/>
    </row>
    <row r="201" spans="1:3" ht="14.25" customHeight="1">
      <c r="A201" s="1"/>
      <c r="C201" s="1"/>
    </row>
    <row r="202" spans="1:3" ht="14.25" customHeight="1">
      <c r="A202" s="1"/>
      <c r="C202" s="1"/>
    </row>
    <row r="203" spans="1:3" ht="14.25" customHeight="1">
      <c r="A203" s="1"/>
      <c r="C203" s="1"/>
    </row>
    <row r="204" spans="1:3" ht="14.25" customHeight="1">
      <c r="A204" s="1"/>
      <c r="C204" s="1"/>
    </row>
    <row r="205" spans="1:3" ht="14.25" customHeight="1">
      <c r="A205" s="1"/>
      <c r="C205" s="1"/>
    </row>
    <row r="206" spans="1:3" ht="14.25" customHeight="1">
      <c r="A206" s="1"/>
      <c r="C206" s="1"/>
    </row>
    <row r="207" spans="1:3" ht="14.25" customHeight="1">
      <c r="A207" s="1"/>
      <c r="C207" s="1"/>
    </row>
    <row r="208" spans="1:3" ht="14.25" customHeight="1">
      <c r="A208" s="1"/>
      <c r="C208" s="1"/>
    </row>
    <row r="209" spans="1:3" ht="14.25" customHeight="1">
      <c r="A209" s="1"/>
      <c r="C209" s="1"/>
    </row>
    <row r="210" spans="1:3" ht="14.25" customHeight="1">
      <c r="A210" s="1"/>
      <c r="C210" s="1"/>
    </row>
    <row r="211" spans="1:3" ht="14.25" customHeight="1">
      <c r="A211" s="1"/>
      <c r="C211" s="1"/>
    </row>
    <row r="212" spans="1:3" ht="14.25" customHeight="1">
      <c r="A212" s="1"/>
      <c r="C212" s="1"/>
    </row>
    <row r="213" spans="1:3" ht="14.25" customHeight="1">
      <c r="A213" s="1"/>
      <c r="C213" s="1"/>
    </row>
    <row r="214" spans="1:3" ht="14.25" customHeight="1">
      <c r="A214" s="1"/>
      <c r="C214" s="1"/>
    </row>
    <row r="215" spans="1:3" ht="14.25" customHeight="1">
      <c r="A215" s="1"/>
      <c r="C215" s="1"/>
    </row>
    <row r="216" spans="1:3" ht="14.25" customHeight="1">
      <c r="A216" s="1"/>
      <c r="C216" s="1"/>
    </row>
    <row r="217" spans="1:3" ht="14.25" customHeight="1">
      <c r="A217" s="1"/>
      <c r="C217" s="1"/>
    </row>
    <row r="218" spans="1:3" ht="14.25" customHeight="1">
      <c r="A218" s="1"/>
      <c r="C218" s="1"/>
    </row>
    <row r="219" spans="1:3" ht="14.25" customHeight="1">
      <c r="A219" s="1"/>
      <c r="C219" s="1"/>
    </row>
    <row r="220" spans="1:3" ht="14.25" customHeight="1">
      <c r="A220" s="1"/>
      <c r="C220" s="1"/>
    </row>
    <row r="221" spans="1:3" ht="14.25" customHeight="1">
      <c r="A221" s="1"/>
      <c r="C221" s="1"/>
    </row>
    <row r="222" spans="1:3" ht="14.25" customHeight="1">
      <c r="A222" s="1"/>
      <c r="C222" s="1"/>
    </row>
    <row r="223" spans="1:3" ht="14.25" customHeight="1">
      <c r="A223" s="1"/>
      <c r="C223" s="1"/>
    </row>
    <row r="224" spans="1:3" ht="14.25" customHeight="1">
      <c r="A224" s="1"/>
      <c r="C224" s="1"/>
    </row>
    <row r="225" spans="1:3" ht="14.25" customHeight="1">
      <c r="A225" s="1"/>
      <c r="C225" s="1"/>
    </row>
    <row r="226" spans="1:3" ht="14.25" customHeight="1">
      <c r="A226" s="1"/>
      <c r="C226" s="1"/>
    </row>
    <row r="227" spans="1:3" ht="14.25" customHeight="1">
      <c r="A227" s="1"/>
      <c r="C227" s="1"/>
    </row>
    <row r="228" spans="1:3" ht="14.25" customHeight="1">
      <c r="A228" s="1"/>
      <c r="C228" s="1"/>
    </row>
    <row r="229" spans="1:3" ht="14.25" customHeight="1">
      <c r="A229" s="1"/>
      <c r="C229" s="1"/>
    </row>
    <row r="230" spans="1:3" ht="14.25" customHeight="1">
      <c r="A230" s="1"/>
      <c r="C230" s="1"/>
    </row>
    <row r="231" spans="1:3" ht="14.25" customHeight="1">
      <c r="A231" s="1"/>
      <c r="C231" s="1"/>
    </row>
    <row r="232" spans="1:3" ht="14.25" customHeight="1">
      <c r="A232" s="1"/>
      <c r="C232" s="1"/>
    </row>
    <row r="233" spans="1:3" ht="14.25" customHeight="1">
      <c r="A233" s="1"/>
      <c r="C233" s="1"/>
    </row>
    <row r="234" spans="1:3" ht="14.25" customHeight="1">
      <c r="A234" s="1"/>
      <c r="C234" s="1"/>
    </row>
    <row r="235" spans="1:3" ht="14.25" customHeight="1">
      <c r="A235" s="1"/>
      <c r="C235" s="1"/>
    </row>
    <row r="236" spans="1:3" ht="14.25" customHeight="1">
      <c r="A236" s="1"/>
      <c r="C236" s="1"/>
    </row>
    <row r="237" spans="1:3" ht="14.25" customHeight="1">
      <c r="A237" s="1"/>
      <c r="C237" s="1"/>
    </row>
    <row r="238" spans="1:3" ht="14.25" customHeight="1">
      <c r="A238" s="1"/>
      <c r="C238" s="1"/>
    </row>
    <row r="239" spans="1:3" ht="14.25" customHeight="1">
      <c r="A239" s="1"/>
      <c r="C239" s="1"/>
    </row>
    <row r="240" spans="1:3" ht="14.25" customHeight="1">
      <c r="A240" s="1"/>
      <c r="C240" s="1"/>
    </row>
    <row r="241" spans="1:3" ht="14.25" customHeight="1">
      <c r="A241" s="1"/>
      <c r="C241" s="1"/>
    </row>
    <row r="242" spans="1:3" ht="14.25" customHeight="1">
      <c r="A242" s="1"/>
      <c r="C242" s="1"/>
    </row>
    <row r="243" spans="1:3" ht="14.25" customHeight="1">
      <c r="A243" s="1"/>
      <c r="C243" s="1"/>
    </row>
    <row r="244" spans="1:3" ht="14.25" customHeight="1">
      <c r="A244" s="1"/>
      <c r="C244" s="1"/>
    </row>
    <row r="245" spans="1:3" ht="14.25" customHeight="1">
      <c r="A245" s="1"/>
      <c r="C245" s="1"/>
    </row>
    <row r="246" spans="1:3" ht="14.25" customHeight="1">
      <c r="A246" s="1"/>
      <c r="C246" s="1"/>
    </row>
    <row r="247" spans="1:3" ht="14.25" customHeight="1">
      <c r="A247" s="1"/>
      <c r="C247" s="1"/>
    </row>
    <row r="248" spans="1:3" ht="14.25" customHeight="1">
      <c r="A248" s="1"/>
      <c r="C248" s="1"/>
    </row>
    <row r="249" spans="1:3" ht="14.25" customHeight="1">
      <c r="A249" s="1"/>
      <c r="C249" s="1"/>
    </row>
    <row r="250" spans="1:3" ht="14.25" customHeight="1">
      <c r="A250" s="1"/>
      <c r="C250" s="1"/>
    </row>
    <row r="251" spans="1:3" ht="14.25" customHeight="1">
      <c r="A251" s="1"/>
      <c r="C251" s="1"/>
    </row>
    <row r="252" spans="1:3" ht="14.25" customHeight="1">
      <c r="A252" s="1"/>
      <c r="C252" s="1"/>
    </row>
    <row r="253" spans="1:3" ht="14.25" customHeight="1">
      <c r="A253" s="1"/>
      <c r="C253" s="1"/>
    </row>
    <row r="254" spans="1:3" ht="14.25" customHeight="1">
      <c r="A254" s="1"/>
      <c r="C254" s="1"/>
    </row>
    <row r="255" spans="1:3" ht="14.25" customHeight="1">
      <c r="A255" s="1"/>
      <c r="C255" s="1"/>
    </row>
    <row r="256" spans="1:3" ht="14.25" customHeight="1">
      <c r="A256" s="1"/>
      <c r="C256" s="1"/>
    </row>
    <row r="257" spans="1:3" ht="14.25" customHeight="1">
      <c r="A257" s="1"/>
      <c r="C257" s="1"/>
    </row>
    <row r="258" spans="1:3" ht="14.25" customHeight="1">
      <c r="A258" s="1"/>
      <c r="C258" s="1"/>
    </row>
    <row r="259" spans="1:3" ht="14.25" customHeight="1">
      <c r="A259" s="1"/>
      <c r="C259" s="1"/>
    </row>
    <row r="260" spans="1:3" ht="14.25" customHeight="1">
      <c r="A260" s="1"/>
      <c r="C260" s="1"/>
    </row>
    <row r="261" spans="1:3" ht="14.25" customHeight="1">
      <c r="A261" s="1"/>
      <c r="C261" s="1"/>
    </row>
    <row r="262" spans="1:3" ht="14.25" customHeight="1">
      <c r="A262" s="1"/>
      <c r="C262" s="1"/>
    </row>
    <row r="263" spans="1:3" ht="14.25" customHeight="1">
      <c r="A263" s="1"/>
      <c r="C263" s="1"/>
    </row>
    <row r="264" spans="1:3" ht="14.25" customHeight="1">
      <c r="A264" s="1"/>
      <c r="C264" s="1"/>
    </row>
    <row r="265" spans="1:3" ht="14.25" customHeight="1">
      <c r="A265" s="1"/>
      <c r="C265" s="1"/>
    </row>
    <row r="266" spans="1:3" ht="14.25" customHeight="1">
      <c r="A266" s="1"/>
      <c r="C266" s="1"/>
    </row>
    <row r="267" spans="1:3" ht="14.25" customHeight="1">
      <c r="A267" s="1"/>
      <c r="C267" s="1"/>
    </row>
    <row r="268" spans="1:3" ht="14.25" customHeight="1">
      <c r="A268" s="1"/>
      <c r="C268" s="1"/>
    </row>
    <row r="269" spans="1:3" ht="14.25" customHeight="1">
      <c r="A269" s="1"/>
      <c r="C269" s="1"/>
    </row>
    <row r="270" spans="1:3" ht="14.25" customHeight="1">
      <c r="A270" s="1"/>
      <c r="C270" s="1"/>
    </row>
    <row r="271" spans="1:3" ht="14.25" customHeight="1">
      <c r="A271" s="1"/>
      <c r="C271" s="1"/>
    </row>
    <row r="272" spans="1:3" ht="14.25" customHeight="1">
      <c r="A272" s="1"/>
      <c r="C272" s="1"/>
    </row>
    <row r="273" spans="1:3" ht="14.25" customHeight="1">
      <c r="A273" s="1"/>
      <c r="C273" s="1"/>
    </row>
    <row r="274" spans="1:3" ht="14.25" customHeight="1">
      <c r="A274" s="1"/>
      <c r="C274" s="1"/>
    </row>
    <row r="275" spans="1:3" ht="14.25" customHeight="1">
      <c r="A275" s="1"/>
      <c r="C275" s="1"/>
    </row>
    <row r="276" spans="1:3" ht="14.25" customHeight="1">
      <c r="A276" s="1"/>
      <c r="C276" s="1"/>
    </row>
    <row r="277" spans="1:3" ht="14.25" customHeight="1">
      <c r="A277" s="1"/>
      <c r="C277" s="1"/>
    </row>
    <row r="278" spans="1:3" ht="14.25" customHeight="1">
      <c r="A278" s="1"/>
      <c r="C278" s="1"/>
    </row>
    <row r="279" spans="1:3" ht="14.25" customHeight="1">
      <c r="A279" s="1"/>
      <c r="C279" s="1"/>
    </row>
    <row r="280" spans="1:3" ht="14.25" customHeight="1">
      <c r="A280" s="1"/>
      <c r="C280" s="1"/>
    </row>
    <row r="281" spans="1:3" ht="14.25" customHeight="1">
      <c r="A281" s="1"/>
      <c r="C281" s="1"/>
    </row>
    <row r="282" spans="1:3" ht="14.25" customHeight="1">
      <c r="A282" s="1"/>
      <c r="C282" s="1"/>
    </row>
    <row r="283" spans="1:3" ht="14.25" customHeight="1">
      <c r="A283" s="1"/>
      <c r="C283" s="1"/>
    </row>
    <row r="284" spans="1:3" ht="14.25" customHeight="1">
      <c r="A284" s="1"/>
      <c r="C284" s="1"/>
    </row>
    <row r="285" spans="1:3" ht="14.25" customHeight="1">
      <c r="A285" s="1"/>
      <c r="C285" s="1"/>
    </row>
    <row r="286" spans="1:3" ht="14.25" customHeight="1">
      <c r="A286" s="1"/>
      <c r="C286" s="1"/>
    </row>
    <row r="287" spans="1:3" ht="14.25" customHeight="1">
      <c r="A287" s="1"/>
      <c r="C287" s="1"/>
    </row>
    <row r="288" spans="1:3" ht="14.25" customHeight="1">
      <c r="A288" s="1"/>
      <c r="C288" s="1"/>
    </row>
    <row r="289" spans="1:3" ht="14.25" customHeight="1">
      <c r="A289" s="1"/>
      <c r="C289" s="1"/>
    </row>
    <row r="290" spans="1:3" ht="14.25" customHeight="1">
      <c r="A290" s="1"/>
      <c r="C290" s="1"/>
    </row>
    <row r="291" spans="1:3" ht="14.25" customHeight="1">
      <c r="A291" s="1"/>
      <c r="C291" s="1"/>
    </row>
    <row r="292" spans="1:3" ht="14.25" customHeight="1">
      <c r="A292" s="1"/>
      <c r="C292" s="1"/>
    </row>
    <row r="293" spans="1:3" ht="14.25" customHeight="1">
      <c r="A293" s="1"/>
      <c r="C293" s="1"/>
    </row>
    <row r="294" spans="1:3" ht="14.25" customHeight="1">
      <c r="A294" s="1"/>
      <c r="C294" s="1"/>
    </row>
    <row r="295" spans="1:3" ht="14.25" customHeight="1">
      <c r="A295" s="1"/>
      <c r="C295" s="1"/>
    </row>
    <row r="296" spans="1:3" ht="14.25" customHeight="1">
      <c r="A296" s="1"/>
      <c r="C296" s="1"/>
    </row>
    <row r="297" spans="1:3" ht="14.25" customHeight="1">
      <c r="A297" s="1"/>
      <c r="C297" s="1"/>
    </row>
    <row r="298" spans="1:3" ht="14.25" customHeight="1">
      <c r="A298" s="1"/>
      <c r="C298" s="1"/>
    </row>
    <row r="299" spans="1:3" ht="14.25" customHeight="1">
      <c r="A299" s="1"/>
      <c r="C299" s="1"/>
    </row>
    <row r="300" spans="1:3" ht="14.25" customHeight="1">
      <c r="A300" s="1"/>
      <c r="C300" s="1"/>
    </row>
    <row r="301" spans="1:3" ht="14.25" customHeight="1">
      <c r="A301" s="1"/>
      <c r="C301" s="1"/>
    </row>
    <row r="302" spans="1:3" ht="14.25" customHeight="1">
      <c r="A302" s="1"/>
      <c r="C302" s="1"/>
    </row>
    <row r="303" spans="1:3" ht="14.25" customHeight="1">
      <c r="A303" s="1"/>
      <c r="C303" s="1"/>
    </row>
    <row r="304" spans="1:3" ht="14.25" customHeight="1">
      <c r="A304" s="1"/>
      <c r="C304" s="1"/>
    </row>
    <row r="305" spans="1:3" ht="14.25" customHeight="1">
      <c r="A305" s="1"/>
      <c r="C305" s="1"/>
    </row>
    <row r="306" spans="1:3" ht="14.25" customHeight="1">
      <c r="A306" s="1"/>
      <c r="C306" s="1"/>
    </row>
    <row r="307" spans="1:3" ht="14.25" customHeight="1">
      <c r="A307" s="1"/>
      <c r="C307" s="1"/>
    </row>
    <row r="308" spans="1:3" ht="14.25" customHeight="1">
      <c r="A308" s="1"/>
      <c r="C308" s="1"/>
    </row>
    <row r="309" spans="1:3" ht="14.25" customHeight="1">
      <c r="A309" s="1"/>
      <c r="C309" s="1"/>
    </row>
    <row r="310" spans="1:3" ht="14.25" customHeight="1">
      <c r="A310" s="1"/>
      <c r="C310" s="1"/>
    </row>
    <row r="311" spans="1:3" ht="14.25" customHeight="1">
      <c r="A311" s="1"/>
      <c r="C311" s="1"/>
    </row>
    <row r="312" spans="1:3" ht="14.25" customHeight="1">
      <c r="A312" s="1"/>
      <c r="C312" s="1"/>
    </row>
    <row r="313" spans="1:3" ht="14.25" customHeight="1">
      <c r="A313" s="1"/>
      <c r="C313" s="1"/>
    </row>
    <row r="314" spans="1:3" ht="14.25" customHeight="1">
      <c r="A314" s="1"/>
      <c r="C314" s="1"/>
    </row>
    <row r="315" spans="1:3" ht="14.25" customHeight="1">
      <c r="A315" s="1"/>
      <c r="C315" s="1"/>
    </row>
    <row r="316" spans="1:3" ht="14.25" customHeight="1">
      <c r="A316" s="1"/>
      <c r="C316" s="1"/>
    </row>
    <row r="317" spans="1:3" ht="14.25" customHeight="1">
      <c r="A317" s="1"/>
      <c r="C317" s="1"/>
    </row>
    <row r="318" spans="1:3" ht="14.25" customHeight="1">
      <c r="A318" s="1"/>
      <c r="C318" s="1"/>
    </row>
    <row r="319" spans="1:3" ht="14.25" customHeight="1">
      <c r="A319" s="1"/>
      <c r="C319" s="1"/>
    </row>
    <row r="320" spans="1:3" ht="14.25" customHeight="1">
      <c r="A320" s="1"/>
      <c r="C320" s="1"/>
    </row>
    <row r="321" spans="1:3" ht="14.25" customHeight="1">
      <c r="A321" s="1"/>
      <c r="C321" s="1"/>
    </row>
    <row r="322" spans="1:3" ht="14.25" customHeight="1">
      <c r="A322" s="1"/>
      <c r="C322" s="1"/>
    </row>
    <row r="323" spans="1:3" ht="14.25" customHeight="1">
      <c r="A323" s="1"/>
      <c r="C323" s="1"/>
    </row>
    <row r="324" spans="1:3" ht="14.25" customHeight="1">
      <c r="A324" s="1"/>
      <c r="C324" s="1"/>
    </row>
    <row r="325" spans="1:3" ht="14.25" customHeight="1">
      <c r="A325" s="1"/>
      <c r="C325" s="1"/>
    </row>
    <row r="326" spans="1:3" ht="14.25" customHeight="1">
      <c r="A326" s="1"/>
      <c r="C326" s="1"/>
    </row>
    <row r="327" spans="1:3" ht="14.25" customHeight="1">
      <c r="A327" s="1"/>
      <c r="C327" s="1"/>
    </row>
    <row r="328" spans="1:3" ht="14.25" customHeight="1">
      <c r="A328" s="1"/>
      <c r="C328" s="1"/>
    </row>
    <row r="329" spans="1:3" ht="14.25" customHeight="1">
      <c r="A329" s="1"/>
      <c r="C329" s="1"/>
    </row>
    <row r="330" spans="1:3" ht="14.25" customHeight="1">
      <c r="A330" s="1"/>
      <c r="C330" s="1"/>
    </row>
    <row r="331" spans="1:3" ht="14.25" customHeight="1">
      <c r="A331" s="1"/>
      <c r="C331" s="1"/>
    </row>
    <row r="332" spans="1:3" ht="14.25" customHeight="1">
      <c r="A332" s="1"/>
      <c r="C332" s="1"/>
    </row>
    <row r="333" spans="1:3" ht="14.25" customHeight="1">
      <c r="A333" s="1"/>
      <c r="C333" s="1"/>
    </row>
    <row r="334" spans="1:3" ht="14.25" customHeight="1">
      <c r="A334" s="1"/>
      <c r="C334" s="1"/>
    </row>
    <row r="335" spans="1:3" ht="14.25" customHeight="1">
      <c r="A335" s="1"/>
      <c r="C335" s="1"/>
    </row>
    <row r="336" spans="1:3" ht="14.25" customHeight="1">
      <c r="A336" s="1"/>
      <c r="C336" s="1"/>
    </row>
    <row r="337" spans="1:3" ht="14.25" customHeight="1">
      <c r="A337" s="1"/>
      <c r="C337" s="1"/>
    </row>
    <row r="338" spans="1:3" ht="14.25" customHeight="1">
      <c r="A338" s="1"/>
      <c r="C338" s="1"/>
    </row>
    <row r="339" spans="1:3" ht="14.25" customHeight="1">
      <c r="A339" s="1"/>
      <c r="C339" s="1"/>
    </row>
    <row r="340" spans="1:3" ht="14.25" customHeight="1">
      <c r="A340" s="1"/>
      <c r="C340" s="1"/>
    </row>
    <row r="341" spans="1:3" ht="14.25" customHeight="1">
      <c r="A341" s="1"/>
      <c r="C341" s="1"/>
    </row>
    <row r="342" spans="1:3" ht="14.25" customHeight="1">
      <c r="A342" s="1"/>
      <c r="C342" s="1"/>
    </row>
    <row r="343" spans="1:3" ht="14.25" customHeight="1">
      <c r="A343" s="1"/>
      <c r="C343" s="1"/>
    </row>
    <row r="344" spans="1:3" ht="14.25" customHeight="1">
      <c r="A344" s="1"/>
      <c r="C344" s="1"/>
    </row>
    <row r="345" spans="1:3" ht="14.25" customHeight="1">
      <c r="A345" s="1"/>
      <c r="C345" s="1"/>
    </row>
    <row r="346" spans="1:3" ht="14.25" customHeight="1">
      <c r="A346" s="1"/>
      <c r="C346" s="1"/>
    </row>
    <row r="347" spans="1:3" ht="14.25" customHeight="1">
      <c r="A347" s="1"/>
      <c r="C347" s="1"/>
    </row>
    <row r="348" spans="1:3" ht="14.25" customHeight="1">
      <c r="A348" s="1"/>
      <c r="C348" s="1"/>
    </row>
    <row r="349" spans="1:3" ht="14.25" customHeight="1">
      <c r="A349" s="1"/>
      <c r="C349" s="1"/>
    </row>
    <row r="350" spans="1:3" ht="14.25" customHeight="1">
      <c r="A350" s="1"/>
      <c r="C350" s="1"/>
    </row>
    <row r="351" spans="1:3" ht="14.25" customHeight="1">
      <c r="A351" s="1"/>
      <c r="C351" s="1"/>
    </row>
    <row r="352" spans="1:3" ht="14.25" customHeight="1">
      <c r="A352" s="1"/>
      <c r="C352" s="1"/>
    </row>
    <row r="353" spans="1:3" ht="14.25" customHeight="1">
      <c r="A353" s="1"/>
      <c r="C353" s="1"/>
    </row>
    <row r="354" spans="1:3" ht="14.25" customHeight="1">
      <c r="A354" s="1"/>
      <c r="C354" s="1"/>
    </row>
    <row r="355" spans="1:3" ht="14.25" customHeight="1">
      <c r="A355" s="1"/>
      <c r="C355" s="1"/>
    </row>
    <row r="356" spans="1:3" ht="14.25" customHeight="1">
      <c r="A356" s="1"/>
      <c r="C356" s="1"/>
    </row>
    <row r="357" spans="1:3" ht="14.25" customHeight="1">
      <c r="A357" s="1"/>
      <c r="C357" s="1"/>
    </row>
    <row r="358" spans="1:3" ht="14.25" customHeight="1">
      <c r="A358" s="1"/>
      <c r="C358" s="1"/>
    </row>
    <row r="359" spans="1:3" ht="14.25" customHeight="1">
      <c r="A359" s="1"/>
      <c r="C359" s="1"/>
    </row>
    <row r="360" spans="1:3" ht="14.25" customHeight="1">
      <c r="A360" s="1"/>
      <c r="C360" s="1"/>
    </row>
    <row r="361" spans="1:3" ht="14.25" customHeight="1">
      <c r="A361" s="1"/>
      <c r="C361" s="1"/>
    </row>
    <row r="362" spans="1:3" ht="14.25" customHeight="1">
      <c r="A362" s="1"/>
      <c r="C362" s="1"/>
    </row>
    <row r="363" spans="1:3" ht="14.25" customHeight="1">
      <c r="A363" s="1"/>
      <c r="C363" s="1"/>
    </row>
    <row r="364" spans="1:3" ht="14.25" customHeight="1">
      <c r="A364" s="1"/>
      <c r="C364" s="1"/>
    </row>
    <row r="365" spans="1:3" ht="14.25" customHeight="1">
      <c r="A365" s="1"/>
      <c r="C365" s="1"/>
    </row>
    <row r="366" spans="1:3" ht="14.25" customHeight="1">
      <c r="A366" s="1"/>
      <c r="C366" s="1"/>
    </row>
    <row r="367" spans="1:3" ht="14.25" customHeight="1">
      <c r="A367" s="1"/>
      <c r="C367" s="1"/>
    </row>
    <row r="368" spans="1:3" ht="14.25" customHeight="1">
      <c r="A368" s="1"/>
      <c r="C368" s="1"/>
    </row>
    <row r="369" spans="1:3" ht="14.25" customHeight="1">
      <c r="A369" s="1"/>
      <c r="C369" s="1"/>
    </row>
    <row r="370" spans="1:3" ht="14.25" customHeight="1">
      <c r="A370" s="1"/>
      <c r="C370" s="1"/>
    </row>
    <row r="371" spans="1:3" ht="14.25" customHeight="1">
      <c r="A371" s="1"/>
      <c r="C371" s="1"/>
    </row>
    <row r="372" spans="1:3" ht="14.25" customHeight="1">
      <c r="A372" s="1"/>
      <c r="C372" s="1"/>
    </row>
    <row r="373" spans="1:3" ht="14.25" customHeight="1">
      <c r="A373" s="1"/>
      <c r="C373" s="1"/>
    </row>
    <row r="374" spans="1:3" ht="14.25" customHeight="1">
      <c r="A374" s="1"/>
      <c r="C374" s="1"/>
    </row>
    <row r="375" spans="1:3" ht="14.25" customHeight="1">
      <c r="A375" s="1"/>
      <c r="C375" s="1"/>
    </row>
    <row r="376" spans="1:3" ht="14.25" customHeight="1">
      <c r="A376" s="1"/>
      <c r="C376" s="1"/>
    </row>
    <row r="377" spans="1:3" ht="14.25" customHeight="1">
      <c r="A377" s="1"/>
      <c r="C377" s="1"/>
    </row>
    <row r="378" spans="1:3" ht="14.25" customHeight="1">
      <c r="A378" s="1"/>
      <c r="C378" s="1"/>
    </row>
    <row r="379" spans="1:3" ht="14.25" customHeight="1">
      <c r="A379" s="1"/>
      <c r="C379" s="1"/>
    </row>
    <row r="380" spans="1:3" ht="14.25" customHeight="1">
      <c r="A380" s="1"/>
      <c r="C380" s="1"/>
    </row>
    <row r="381" spans="1:3" ht="14.25" customHeight="1">
      <c r="A381" s="1"/>
      <c r="C381" s="1"/>
    </row>
    <row r="382" spans="1:3" ht="14.25" customHeight="1">
      <c r="A382" s="1"/>
      <c r="C382" s="1"/>
    </row>
    <row r="383" spans="1:3" ht="14.25" customHeight="1">
      <c r="A383" s="1"/>
      <c r="C383" s="1"/>
    </row>
    <row r="384" spans="1:3" ht="14.25" customHeight="1">
      <c r="A384" s="1"/>
      <c r="C384" s="1"/>
    </row>
    <row r="385" spans="1:3" ht="14.25" customHeight="1">
      <c r="A385" s="1"/>
      <c r="C385" s="1"/>
    </row>
    <row r="386" spans="1:3" ht="14.25" customHeight="1">
      <c r="A386" s="1"/>
      <c r="C386" s="1"/>
    </row>
    <row r="387" spans="1:3" ht="14.25" customHeight="1">
      <c r="A387" s="1"/>
      <c r="C387" s="1"/>
    </row>
    <row r="388" spans="1:3" ht="14.25" customHeight="1">
      <c r="A388" s="1"/>
      <c r="C388" s="1"/>
    </row>
    <row r="389" spans="1:3" ht="14.25" customHeight="1">
      <c r="A389" s="1"/>
      <c r="C389" s="1"/>
    </row>
    <row r="390" spans="1:3" ht="14.25" customHeight="1">
      <c r="A390" s="1"/>
      <c r="C390" s="1"/>
    </row>
    <row r="391" spans="1:3" ht="14.25" customHeight="1">
      <c r="A391" s="1"/>
      <c r="C391" s="1"/>
    </row>
    <row r="392" spans="1:3" ht="14.25" customHeight="1">
      <c r="A392" s="1"/>
      <c r="C392" s="1"/>
    </row>
    <row r="393" spans="1:3" ht="14.25" customHeight="1">
      <c r="A393" s="1"/>
      <c r="C393" s="1"/>
    </row>
    <row r="394" spans="1:3" ht="14.25" customHeight="1">
      <c r="A394" s="1"/>
      <c r="C394" s="1"/>
    </row>
    <row r="395" spans="1:3" ht="14.25" customHeight="1">
      <c r="A395" s="1"/>
      <c r="C395" s="1"/>
    </row>
    <row r="396" spans="1:3" ht="14.25" customHeight="1">
      <c r="A396" s="1"/>
      <c r="C396" s="1"/>
    </row>
    <row r="397" spans="1:3" ht="14.25" customHeight="1">
      <c r="A397" s="1"/>
      <c r="C397" s="1"/>
    </row>
    <row r="398" spans="1:3" ht="14.25" customHeight="1">
      <c r="A398" s="1"/>
      <c r="C398" s="1"/>
    </row>
    <row r="399" spans="1:3" ht="14.25" customHeight="1">
      <c r="A399" s="1"/>
      <c r="C399" s="1"/>
    </row>
    <row r="400" spans="1:3" ht="14.25" customHeight="1">
      <c r="A400" s="1"/>
      <c r="C400" s="1"/>
    </row>
    <row r="401" spans="1:3" ht="14.25" customHeight="1">
      <c r="A401" s="1"/>
      <c r="C401" s="1"/>
    </row>
    <row r="402" spans="1:3" ht="14.25" customHeight="1">
      <c r="A402" s="1"/>
      <c r="C402" s="1"/>
    </row>
    <row r="403" spans="1:3" ht="14.25" customHeight="1">
      <c r="A403" s="1"/>
      <c r="C403" s="1"/>
    </row>
    <row r="404" spans="1:3" ht="14.25" customHeight="1">
      <c r="A404" s="1"/>
      <c r="C404" s="1"/>
    </row>
    <row r="405" spans="1:3" ht="14.25" customHeight="1">
      <c r="A405" s="1"/>
      <c r="C405" s="1"/>
    </row>
    <row r="406" spans="1:3" ht="14.25" customHeight="1">
      <c r="A406" s="1"/>
      <c r="C406" s="1"/>
    </row>
    <row r="407" spans="1:3" ht="14.25" customHeight="1">
      <c r="A407" s="1"/>
      <c r="C407" s="1"/>
    </row>
    <row r="408" spans="1:3" ht="14.25" customHeight="1">
      <c r="A408" s="1"/>
      <c r="C408" s="1"/>
    </row>
    <row r="409" spans="1:3" ht="14.25" customHeight="1">
      <c r="A409" s="1"/>
      <c r="C409" s="1"/>
    </row>
    <row r="410" spans="1:3" ht="14.25" customHeight="1">
      <c r="A410" s="1"/>
      <c r="C410" s="1"/>
    </row>
    <row r="411" spans="1:3" ht="14.25" customHeight="1">
      <c r="A411" s="1"/>
      <c r="C411" s="1"/>
    </row>
    <row r="412" spans="1:3" ht="14.25" customHeight="1">
      <c r="A412" s="1"/>
      <c r="C412" s="1"/>
    </row>
    <row r="413" spans="1:3" ht="14.25" customHeight="1">
      <c r="A413" s="1"/>
      <c r="C413" s="1"/>
    </row>
    <row r="414" spans="1:3" ht="14.25" customHeight="1">
      <c r="A414" s="1"/>
      <c r="C414" s="1"/>
    </row>
    <row r="415" spans="1:3" ht="14.25" customHeight="1">
      <c r="A415" s="1"/>
      <c r="C415" s="1"/>
    </row>
    <row r="416" spans="1:3" ht="14.25" customHeight="1">
      <c r="A416" s="1"/>
      <c r="C416" s="1"/>
    </row>
    <row r="417" spans="1:3" ht="14.25" customHeight="1">
      <c r="A417" s="1"/>
      <c r="C417" s="1"/>
    </row>
    <row r="418" spans="1:3" ht="14.25" customHeight="1">
      <c r="A418" s="1"/>
      <c r="C418" s="1"/>
    </row>
    <row r="419" spans="1:3" ht="14.25" customHeight="1">
      <c r="A419" s="1"/>
      <c r="C419" s="1"/>
    </row>
    <row r="420" spans="1:3" ht="14.25" customHeight="1">
      <c r="A420" s="1"/>
      <c r="C420" s="1"/>
    </row>
    <row r="421" spans="1:3" ht="14.25" customHeight="1">
      <c r="A421" s="1"/>
      <c r="C421" s="1"/>
    </row>
    <row r="422" spans="1:3" ht="14.25" customHeight="1">
      <c r="A422" s="1"/>
      <c r="C422" s="1"/>
    </row>
    <row r="423" spans="1:3" ht="14.25" customHeight="1">
      <c r="A423" s="1"/>
      <c r="C423" s="1"/>
    </row>
    <row r="424" spans="1:3" ht="14.25" customHeight="1">
      <c r="A424" s="1"/>
      <c r="C424" s="1"/>
    </row>
    <row r="425" spans="1:3" ht="14.25" customHeight="1">
      <c r="A425" s="1"/>
      <c r="C425" s="1"/>
    </row>
    <row r="426" spans="1:3" ht="14.25" customHeight="1">
      <c r="A426" s="1"/>
      <c r="C426" s="1"/>
    </row>
    <row r="427" spans="1:3" ht="14.25" customHeight="1">
      <c r="A427" s="1"/>
      <c r="C427" s="1"/>
    </row>
    <row r="428" spans="1:3" ht="14.25" customHeight="1">
      <c r="A428" s="1"/>
      <c r="C428" s="1"/>
    </row>
    <row r="429" spans="1:3" ht="14.25" customHeight="1">
      <c r="A429" s="1"/>
      <c r="C429" s="1"/>
    </row>
    <row r="430" spans="1:3" ht="14.25" customHeight="1">
      <c r="A430" s="1"/>
      <c r="C430" s="1"/>
    </row>
    <row r="431" spans="1:3" ht="14.25" customHeight="1">
      <c r="A431" s="1"/>
      <c r="C431" s="1"/>
    </row>
    <row r="432" spans="1:3" ht="14.25" customHeight="1">
      <c r="A432" s="1"/>
      <c r="C432" s="1"/>
    </row>
    <row r="433" spans="1:3" ht="14.25" customHeight="1">
      <c r="A433" s="1"/>
      <c r="C433" s="1"/>
    </row>
    <row r="434" spans="1:3" ht="14.25" customHeight="1">
      <c r="A434" s="1"/>
      <c r="C434" s="1"/>
    </row>
    <row r="435" spans="1:3" ht="14.25" customHeight="1">
      <c r="A435" s="1"/>
      <c r="C435" s="1"/>
    </row>
    <row r="436" spans="1:3" ht="14.25" customHeight="1">
      <c r="A436" s="1"/>
      <c r="C436" s="1"/>
    </row>
    <row r="437" spans="1:3" ht="14.25" customHeight="1">
      <c r="A437" s="1"/>
      <c r="C437" s="1"/>
    </row>
    <row r="438" spans="1:3" ht="14.25" customHeight="1">
      <c r="A438" s="1"/>
      <c r="C438" s="1"/>
    </row>
    <row r="439" spans="1:3" ht="14.25" customHeight="1">
      <c r="A439" s="1"/>
      <c r="C439" s="1"/>
    </row>
    <row r="440" spans="1:3" ht="14.25" customHeight="1">
      <c r="A440" s="1"/>
      <c r="C440" s="1"/>
    </row>
    <row r="441" spans="1:3" ht="14.25" customHeight="1">
      <c r="A441" s="1"/>
      <c r="C441" s="1"/>
    </row>
    <row r="442" spans="1:3" ht="14.25" customHeight="1">
      <c r="A442" s="1"/>
      <c r="C442" s="1"/>
    </row>
    <row r="443" spans="1:3" ht="14.25" customHeight="1">
      <c r="A443" s="1"/>
      <c r="C443" s="1"/>
    </row>
    <row r="444" spans="1:3" ht="14.25" customHeight="1">
      <c r="A444" s="1"/>
      <c r="C444" s="1"/>
    </row>
    <row r="445" spans="1:3" ht="14.25" customHeight="1">
      <c r="A445" s="1"/>
      <c r="C445" s="1"/>
    </row>
    <row r="446" spans="1:3" ht="14.25" customHeight="1">
      <c r="A446" s="1"/>
      <c r="C446" s="1"/>
    </row>
    <row r="447" spans="1:3" ht="14.25" customHeight="1">
      <c r="A447" s="1"/>
      <c r="C447" s="1"/>
    </row>
    <row r="448" spans="1:3" ht="14.25" customHeight="1">
      <c r="A448" s="1"/>
      <c r="C448" s="1"/>
    </row>
    <row r="449" spans="1:3" ht="14.25" customHeight="1">
      <c r="A449" s="1"/>
      <c r="C449" s="1"/>
    </row>
    <row r="450" spans="1:3" ht="14.25" customHeight="1">
      <c r="A450" s="1"/>
      <c r="C450" s="1"/>
    </row>
    <row r="451" spans="1:3" ht="14.25" customHeight="1">
      <c r="A451" s="1"/>
      <c r="C451" s="1"/>
    </row>
    <row r="452" spans="1:3" ht="14.25" customHeight="1">
      <c r="A452" s="1"/>
      <c r="C452" s="1"/>
    </row>
    <row r="453" spans="1:3" ht="14.25" customHeight="1">
      <c r="A453" s="1"/>
      <c r="C453" s="1"/>
    </row>
    <row r="454" spans="1:3" ht="14.25" customHeight="1">
      <c r="A454" s="1"/>
      <c r="C454" s="1"/>
    </row>
    <row r="455" spans="1:3" ht="14.25" customHeight="1">
      <c r="A455" s="1"/>
      <c r="C455" s="1"/>
    </row>
    <row r="456" spans="1:3" ht="14.25" customHeight="1">
      <c r="A456" s="1"/>
      <c r="C456" s="1"/>
    </row>
    <row r="457" spans="1:3" ht="14.25" customHeight="1">
      <c r="A457" s="1"/>
      <c r="C457" s="1"/>
    </row>
    <row r="458" spans="1:3" ht="14.25" customHeight="1">
      <c r="A458" s="1"/>
      <c r="C458" s="1"/>
    </row>
    <row r="459" spans="1:3" ht="14.25" customHeight="1">
      <c r="A459" s="1"/>
      <c r="C459" s="1"/>
    </row>
    <row r="460" spans="1:3" ht="14.25" customHeight="1">
      <c r="A460" s="1"/>
      <c r="C460" s="1"/>
    </row>
    <row r="461" spans="1:3" ht="14.25" customHeight="1">
      <c r="A461" s="1"/>
      <c r="C461" s="1"/>
    </row>
    <row r="462" spans="1:3" ht="14.25" customHeight="1">
      <c r="A462" s="1"/>
      <c r="C462" s="1"/>
    </row>
    <row r="463" spans="1:3" ht="14.25" customHeight="1">
      <c r="A463" s="1"/>
      <c r="C463" s="1"/>
    </row>
    <row r="464" spans="1:3" ht="14.25" customHeight="1">
      <c r="A464" s="1"/>
      <c r="C464" s="1"/>
    </row>
    <row r="465" spans="1:3" ht="14.25" customHeight="1">
      <c r="A465" s="1"/>
      <c r="C465" s="1"/>
    </row>
    <row r="466" spans="1:3" ht="14.25" customHeight="1">
      <c r="A466" s="1"/>
      <c r="C466" s="1"/>
    </row>
    <row r="467" spans="1:3" ht="14.25" customHeight="1">
      <c r="A467" s="1"/>
      <c r="C467" s="1"/>
    </row>
    <row r="468" spans="1:3" ht="14.25" customHeight="1">
      <c r="A468" s="1"/>
      <c r="C468" s="1"/>
    </row>
    <row r="469" spans="1:3" ht="14.25" customHeight="1">
      <c r="A469" s="1"/>
      <c r="C469" s="1"/>
    </row>
    <row r="470" spans="1:3" ht="14.25" customHeight="1">
      <c r="A470" s="1"/>
      <c r="C470" s="1"/>
    </row>
    <row r="471" spans="1:3" ht="14.25" customHeight="1">
      <c r="A471" s="1"/>
      <c r="C471" s="1"/>
    </row>
    <row r="472" spans="1:3" ht="14.25" customHeight="1">
      <c r="A472" s="1"/>
      <c r="C472" s="1"/>
    </row>
    <row r="473" spans="1:3" ht="14.25" customHeight="1">
      <c r="A473" s="1"/>
      <c r="C473" s="1"/>
    </row>
    <row r="474" spans="1:3" ht="14.25" customHeight="1">
      <c r="A474" s="1"/>
      <c r="C474" s="1"/>
    </row>
    <row r="475" spans="1:3" ht="14.25" customHeight="1">
      <c r="A475" s="1"/>
      <c r="C475" s="1"/>
    </row>
    <row r="476" spans="1:3" ht="14.25" customHeight="1">
      <c r="A476" s="1"/>
      <c r="C476" s="1"/>
    </row>
    <row r="477" spans="1:3" ht="14.25" customHeight="1">
      <c r="A477" s="1"/>
      <c r="C477" s="1"/>
    </row>
    <row r="478" spans="1:3" ht="14.25" customHeight="1">
      <c r="A478" s="1"/>
      <c r="C478" s="1"/>
    </row>
    <row r="479" spans="1:3" ht="14.25" customHeight="1">
      <c r="A479" s="1"/>
      <c r="C479" s="1"/>
    </row>
    <row r="480" spans="1:3" ht="14.25" customHeight="1">
      <c r="A480" s="1"/>
      <c r="C480" s="1"/>
    </row>
    <row r="481" spans="1:3" ht="14.25" customHeight="1">
      <c r="A481" s="1"/>
      <c r="C481" s="1"/>
    </row>
    <row r="482" spans="1:3" ht="14.25" customHeight="1">
      <c r="A482" s="1"/>
      <c r="C482" s="1"/>
    </row>
    <row r="483" spans="1:3" ht="14.25" customHeight="1">
      <c r="A483" s="1"/>
      <c r="C483" s="1"/>
    </row>
    <row r="484" spans="1:3" ht="14.25" customHeight="1">
      <c r="A484" s="1"/>
      <c r="C484" s="1"/>
    </row>
    <row r="485" spans="1:3" ht="14.25" customHeight="1">
      <c r="A485" s="1"/>
      <c r="C485" s="1"/>
    </row>
    <row r="486" spans="1:3" ht="14.25" customHeight="1">
      <c r="A486" s="1"/>
      <c r="C486" s="1"/>
    </row>
    <row r="487" spans="1:3" ht="14.25" customHeight="1">
      <c r="A487" s="1"/>
      <c r="C487" s="1"/>
    </row>
    <row r="488" spans="1:3" ht="14.25" customHeight="1">
      <c r="A488" s="1"/>
      <c r="C488" s="1"/>
    </row>
    <row r="489" spans="1:3" ht="14.25" customHeight="1">
      <c r="A489" s="1"/>
      <c r="C489" s="1"/>
    </row>
    <row r="490" spans="1:3" ht="14.25" customHeight="1">
      <c r="A490" s="1"/>
      <c r="C490" s="1"/>
    </row>
    <row r="491" spans="1:3" ht="14.25" customHeight="1">
      <c r="A491" s="1"/>
      <c r="C491" s="1"/>
    </row>
    <row r="492" spans="1:3" ht="14.25" customHeight="1">
      <c r="A492" s="1"/>
      <c r="C492" s="1"/>
    </row>
    <row r="493" spans="1:3" ht="14.25" customHeight="1">
      <c r="A493" s="1"/>
      <c r="C493" s="1"/>
    </row>
    <row r="494" spans="1:3" ht="14.25" customHeight="1">
      <c r="A494" s="1"/>
      <c r="C494" s="1"/>
    </row>
    <row r="495" spans="1:3" ht="14.25" customHeight="1">
      <c r="A495" s="1"/>
      <c r="C495" s="1"/>
    </row>
    <row r="496" spans="1:3" ht="14.25" customHeight="1">
      <c r="A496" s="1"/>
      <c r="C496" s="1"/>
    </row>
    <row r="497" spans="1:3" ht="14.25" customHeight="1">
      <c r="A497" s="1"/>
      <c r="C497" s="1"/>
    </row>
    <row r="498" spans="1:3" ht="14.25" customHeight="1">
      <c r="A498" s="1"/>
      <c r="C498" s="1"/>
    </row>
    <row r="499" spans="1:3" ht="14.25" customHeight="1">
      <c r="A499" s="1"/>
      <c r="C499" s="1"/>
    </row>
    <row r="500" spans="1:3" ht="14.25" customHeight="1">
      <c r="A500" s="1"/>
      <c r="C500" s="1"/>
    </row>
    <row r="501" spans="1:3" ht="14.25" customHeight="1">
      <c r="A501" s="1"/>
      <c r="C501" s="1"/>
    </row>
    <row r="502" spans="1:3" ht="14.25" customHeight="1">
      <c r="A502" s="1"/>
      <c r="C502" s="1"/>
    </row>
    <row r="503" spans="1:3" ht="14.25" customHeight="1">
      <c r="A503" s="1"/>
      <c r="C503" s="1"/>
    </row>
    <row r="504" spans="1:3" ht="14.25" customHeight="1">
      <c r="A504" s="1"/>
      <c r="C504" s="1"/>
    </row>
    <row r="505" spans="1:3" ht="14.25" customHeight="1">
      <c r="A505" s="1"/>
      <c r="C505" s="1"/>
    </row>
    <row r="506" spans="1:3" ht="14.25" customHeight="1">
      <c r="A506" s="1"/>
      <c r="C506" s="1"/>
    </row>
    <row r="507" spans="1:3" ht="14.25" customHeight="1">
      <c r="A507" s="1"/>
      <c r="C507" s="1"/>
    </row>
    <row r="508" spans="1:3" ht="14.25" customHeight="1">
      <c r="A508" s="1"/>
      <c r="C508" s="1"/>
    </row>
    <row r="509" spans="1:3" ht="14.25" customHeight="1">
      <c r="A509" s="1"/>
      <c r="C509" s="1"/>
    </row>
    <row r="510" spans="1:3" ht="14.25" customHeight="1">
      <c r="A510" s="1"/>
      <c r="C510" s="1"/>
    </row>
    <row r="511" spans="1:3" ht="14.25" customHeight="1">
      <c r="A511" s="1"/>
      <c r="C511" s="1"/>
    </row>
    <row r="512" spans="1:3" ht="14.25" customHeight="1">
      <c r="A512" s="1"/>
      <c r="C512" s="1"/>
    </row>
    <row r="513" spans="1:3" ht="14.25" customHeight="1">
      <c r="A513" s="1"/>
      <c r="C513" s="1"/>
    </row>
    <row r="514" spans="1:3" ht="14.25" customHeight="1">
      <c r="A514" s="1"/>
      <c r="C514" s="1"/>
    </row>
    <row r="515" spans="1:3" ht="14.25" customHeight="1">
      <c r="A515" s="1"/>
      <c r="C515" s="1"/>
    </row>
    <row r="516" spans="1:3" ht="14.25" customHeight="1">
      <c r="A516" s="1"/>
      <c r="C516" s="1"/>
    </row>
    <row r="517" spans="1:3" ht="14.25" customHeight="1">
      <c r="A517" s="1"/>
      <c r="C517" s="1"/>
    </row>
    <row r="518" spans="1:3" ht="14.25" customHeight="1">
      <c r="A518" s="1"/>
      <c r="C518" s="1"/>
    </row>
    <row r="519" spans="1:3" ht="14.25" customHeight="1">
      <c r="A519" s="1"/>
      <c r="C519" s="1"/>
    </row>
    <row r="520" spans="1:3" ht="14.25" customHeight="1">
      <c r="A520" s="1"/>
      <c r="C520" s="1"/>
    </row>
    <row r="521" spans="1:3" ht="14.25" customHeight="1">
      <c r="A521" s="1"/>
      <c r="C521" s="1"/>
    </row>
    <row r="522" spans="1:3" ht="14.25" customHeight="1">
      <c r="A522" s="1"/>
      <c r="C522" s="1"/>
    </row>
    <row r="523" spans="1:3" ht="14.25" customHeight="1">
      <c r="A523" s="1"/>
      <c r="C523" s="1"/>
    </row>
    <row r="524" spans="1:3" ht="14.25" customHeight="1">
      <c r="A524" s="1"/>
      <c r="C524" s="1"/>
    </row>
    <row r="525" spans="1:3" ht="14.25" customHeight="1">
      <c r="A525" s="1"/>
      <c r="C525" s="1"/>
    </row>
    <row r="526" spans="1:3" ht="14.25" customHeight="1">
      <c r="A526" s="1"/>
      <c r="C526" s="1"/>
    </row>
    <row r="527" spans="1:3" ht="14.25" customHeight="1">
      <c r="A527" s="1"/>
      <c r="C527" s="1"/>
    </row>
    <row r="528" spans="1:3" ht="14.25" customHeight="1">
      <c r="A528" s="1"/>
      <c r="C528" s="1"/>
    </row>
    <row r="529" spans="1:3" ht="14.25" customHeight="1">
      <c r="A529" s="1"/>
      <c r="C529" s="1"/>
    </row>
    <row r="530" spans="1:3" ht="14.25" customHeight="1">
      <c r="A530" s="1"/>
      <c r="C530" s="1"/>
    </row>
    <row r="531" spans="1:3" ht="14.25" customHeight="1">
      <c r="A531" s="1"/>
      <c r="C531" s="1"/>
    </row>
    <row r="532" spans="1:3" ht="14.25" customHeight="1">
      <c r="A532" s="1"/>
      <c r="C532" s="1"/>
    </row>
    <row r="533" spans="1:3" ht="14.25" customHeight="1">
      <c r="A533" s="1"/>
      <c r="C533" s="1"/>
    </row>
    <row r="534" spans="1:3" ht="14.25" customHeight="1">
      <c r="A534" s="1"/>
      <c r="C534" s="1"/>
    </row>
    <row r="535" spans="1:3" ht="14.25" customHeight="1">
      <c r="A535" s="1"/>
      <c r="C535" s="1"/>
    </row>
    <row r="536" spans="1:3" ht="14.25" customHeight="1">
      <c r="A536" s="1"/>
      <c r="C536" s="1"/>
    </row>
    <row r="537" spans="1:3" ht="14.25" customHeight="1">
      <c r="A537" s="1"/>
      <c r="C537" s="1"/>
    </row>
    <row r="538" spans="1:3" ht="14.25" customHeight="1">
      <c r="A538" s="1"/>
      <c r="C538" s="1"/>
    </row>
    <row r="539" spans="1:3" ht="14.25" customHeight="1">
      <c r="A539" s="1"/>
      <c r="C539" s="1"/>
    </row>
    <row r="540" spans="1:3" ht="14.25" customHeight="1">
      <c r="A540" s="1"/>
      <c r="C540" s="1"/>
    </row>
    <row r="541" spans="1:3" ht="14.25" customHeight="1">
      <c r="A541" s="1"/>
      <c r="C541" s="1"/>
    </row>
    <row r="542" spans="1:3" ht="14.25" customHeight="1">
      <c r="A542" s="1"/>
      <c r="C542" s="1"/>
    </row>
    <row r="543" spans="1:3" ht="14.25" customHeight="1">
      <c r="A543" s="1"/>
      <c r="C543" s="1"/>
    </row>
    <row r="544" spans="1:3" ht="14.25" customHeight="1">
      <c r="A544" s="1"/>
      <c r="C544" s="1"/>
    </row>
    <row r="545" spans="1:3" ht="14.25" customHeight="1">
      <c r="A545" s="1"/>
      <c r="C545" s="1"/>
    </row>
    <row r="546" spans="1:3" ht="14.25" customHeight="1">
      <c r="A546" s="1"/>
      <c r="C546" s="1"/>
    </row>
    <row r="547" spans="1:3" ht="14.25" customHeight="1">
      <c r="A547" s="1"/>
      <c r="C547" s="1"/>
    </row>
    <row r="548" spans="1:3" ht="14.25" customHeight="1">
      <c r="A548" s="1"/>
      <c r="C548" s="1"/>
    </row>
    <row r="549" spans="1:3" ht="14.25" customHeight="1">
      <c r="A549" s="1"/>
      <c r="C549" s="1"/>
    </row>
    <row r="550" spans="1:3" ht="14.25" customHeight="1">
      <c r="A550" s="1"/>
      <c r="C550" s="1"/>
    </row>
    <row r="551" spans="1:3" ht="14.25" customHeight="1">
      <c r="A551" s="1"/>
      <c r="C551" s="1"/>
    </row>
    <row r="552" spans="1:3" ht="14.25" customHeight="1">
      <c r="A552" s="1"/>
      <c r="C552" s="1"/>
    </row>
    <row r="553" spans="1:3" ht="14.25" customHeight="1">
      <c r="A553" s="1"/>
      <c r="C553" s="1"/>
    </row>
    <row r="554" spans="1:3" ht="14.25" customHeight="1">
      <c r="A554" s="1"/>
      <c r="C554" s="1"/>
    </row>
    <row r="555" spans="1:3" ht="14.25" customHeight="1">
      <c r="A555" s="1"/>
      <c r="C555" s="1"/>
    </row>
    <row r="556" spans="1:3" ht="14.25" customHeight="1">
      <c r="A556" s="1"/>
      <c r="C556" s="1"/>
    </row>
    <row r="557" spans="1:3" ht="14.25" customHeight="1">
      <c r="A557" s="1"/>
      <c r="C557" s="1"/>
    </row>
    <row r="558" spans="1:3" ht="14.25" customHeight="1">
      <c r="A558" s="1"/>
      <c r="C558" s="1"/>
    </row>
    <row r="559" spans="1:3" ht="14.25" customHeight="1">
      <c r="A559" s="1"/>
      <c r="C559" s="1"/>
    </row>
    <row r="560" spans="1:3" ht="14.25" customHeight="1">
      <c r="A560" s="1"/>
      <c r="C560" s="1"/>
    </row>
    <row r="561" spans="1:3" ht="14.25" customHeight="1">
      <c r="A561" s="1"/>
      <c r="C561" s="1"/>
    </row>
    <row r="562" spans="1:3" ht="14.25" customHeight="1">
      <c r="A562" s="1"/>
      <c r="C562" s="1"/>
    </row>
    <row r="563" spans="1:3" ht="14.25" customHeight="1">
      <c r="A563" s="1"/>
      <c r="C563" s="1"/>
    </row>
    <row r="564" spans="1:3" ht="14.25" customHeight="1">
      <c r="A564" s="1"/>
      <c r="C564" s="1"/>
    </row>
    <row r="565" spans="1:3" ht="14.25" customHeight="1">
      <c r="A565" s="1"/>
      <c r="C565" s="1"/>
    </row>
    <row r="566" spans="1:3" ht="14.25" customHeight="1">
      <c r="A566" s="1"/>
      <c r="C566" s="1"/>
    </row>
    <row r="567" spans="1:3" ht="14.25" customHeight="1">
      <c r="A567" s="1"/>
      <c r="C567" s="1"/>
    </row>
    <row r="568" spans="1:3" ht="14.25" customHeight="1">
      <c r="A568" s="1"/>
      <c r="C568" s="1"/>
    </row>
    <row r="569" spans="1:3" ht="14.25" customHeight="1">
      <c r="A569" s="1"/>
      <c r="C569" s="1"/>
    </row>
    <row r="570" spans="1:3" ht="14.25" customHeight="1">
      <c r="A570" s="1"/>
      <c r="C570" s="1"/>
    </row>
    <row r="571" spans="1:3" ht="14.25" customHeight="1">
      <c r="A571" s="1"/>
      <c r="C571" s="1"/>
    </row>
    <row r="572" spans="1:3" ht="14.25" customHeight="1">
      <c r="A572" s="1"/>
      <c r="C572" s="1"/>
    </row>
    <row r="573" spans="1:3" ht="14.25" customHeight="1">
      <c r="A573" s="1"/>
      <c r="C573" s="1"/>
    </row>
    <row r="574" spans="1:3" ht="14.25" customHeight="1">
      <c r="A574" s="1"/>
      <c r="C574" s="1"/>
    </row>
    <row r="575" spans="1:3" ht="14.25" customHeight="1">
      <c r="A575" s="1"/>
      <c r="C575" s="1"/>
    </row>
    <row r="576" spans="1:3" ht="14.25" customHeight="1">
      <c r="A576" s="1"/>
      <c r="C576" s="1"/>
    </row>
    <row r="577" spans="1:3" ht="14.25" customHeight="1">
      <c r="A577" s="1"/>
      <c r="C577" s="1"/>
    </row>
    <row r="578" spans="1:3" ht="14.25" customHeight="1">
      <c r="A578" s="1"/>
      <c r="C578" s="1"/>
    </row>
    <row r="579" spans="1:3" ht="14.25" customHeight="1">
      <c r="A579" s="1"/>
      <c r="C579" s="1"/>
    </row>
    <row r="580" spans="1:3" ht="14.25" customHeight="1">
      <c r="A580" s="1"/>
      <c r="C580" s="1"/>
    </row>
    <row r="581" spans="1:3" ht="14.25" customHeight="1">
      <c r="A581" s="1"/>
      <c r="C581" s="1"/>
    </row>
    <row r="582" spans="1:3" ht="14.25" customHeight="1">
      <c r="A582" s="1"/>
      <c r="C582" s="1"/>
    </row>
    <row r="583" spans="1:3" ht="14.25" customHeight="1">
      <c r="A583" s="1"/>
      <c r="C583" s="1"/>
    </row>
    <row r="584" spans="1:3" ht="14.25" customHeight="1">
      <c r="A584" s="1"/>
      <c r="C584" s="1"/>
    </row>
    <row r="585" spans="1:3" ht="14.25" customHeight="1">
      <c r="A585" s="1"/>
      <c r="C585" s="1"/>
    </row>
    <row r="586" spans="1:3" ht="14.25" customHeight="1">
      <c r="A586" s="1"/>
      <c r="C586" s="1"/>
    </row>
    <row r="587" spans="1:3" ht="14.25" customHeight="1">
      <c r="A587" s="1"/>
      <c r="C587" s="1"/>
    </row>
    <row r="588" spans="1:3" ht="14.25" customHeight="1">
      <c r="A588" s="1"/>
      <c r="C588" s="1"/>
    </row>
    <row r="589" spans="1:3" ht="14.25" customHeight="1">
      <c r="A589" s="1"/>
      <c r="C589" s="1"/>
    </row>
    <row r="590" spans="1:3" ht="14.25" customHeight="1">
      <c r="A590" s="1"/>
      <c r="C590" s="1"/>
    </row>
    <row r="591" spans="1:3" ht="14.25" customHeight="1">
      <c r="A591" s="1"/>
      <c r="C591" s="1"/>
    </row>
    <row r="592" spans="1:3" ht="14.25" customHeight="1">
      <c r="A592" s="1"/>
      <c r="C592" s="1"/>
    </row>
    <row r="593" spans="1:3" ht="14.25" customHeight="1">
      <c r="A593" s="1"/>
      <c r="C593" s="1"/>
    </row>
    <row r="594" spans="1:3" ht="14.25" customHeight="1">
      <c r="A594" s="1"/>
      <c r="C594" s="1"/>
    </row>
    <row r="595" spans="1:3" ht="14.25" customHeight="1">
      <c r="A595" s="1"/>
      <c r="C595" s="1"/>
    </row>
    <row r="596" spans="1:3" ht="14.25" customHeight="1">
      <c r="A596" s="1"/>
      <c r="C596" s="1"/>
    </row>
    <row r="597" spans="1:3" ht="14.25" customHeight="1">
      <c r="A597" s="1"/>
      <c r="C597" s="1"/>
    </row>
    <row r="598" spans="1:3" ht="14.25" customHeight="1">
      <c r="A598" s="1"/>
      <c r="C598" s="1"/>
    </row>
    <row r="599" spans="1:3" ht="14.25" customHeight="1">
      <c r="A599" s="1"/>
      <c r="C599" s="1"/>
    </row>
    <row r="600" spans="1:3" ht="14.25" customHeight="1">
      <c r="A600" s="1"/>
      <c r="C600" s="1"/>
    </row>
    <row r="601" spans="1:3" ht="14.25" customHeight="1">
      <c r="A601" s="1"/>
      <c r="C601" s="1"/>
    </row>
    <row r="602" spans="1:3" ht="14.25" customHeight="1">
      <c r="A602" s="1"/>
      <c r="C602" s="1"/>
    </row>
    <row r="603" spans="1:3" ht="14.25" customHeight="1">
      <c r="A603" s="1"/>
      <c r="C603" s="1"/>
    </row>
    <row r="604" spans="1:3" ht="14.25" customHeight="1">
      <c r="A604" s="1"/>
      <c r="C604" s="1"/>
    </row>
    <row r="605" spans="1:3" ht="14.25" customHeight="1">
      <c r="A605" s="1"/>
      <c r="C605" s="1"/>
    </row>
    <row r="606" spans="1:3" ht="14.25" customHeight="1">
      <c r="A606" s="1"/>
      <c r="C606" s="1"/>
    </row>
    <row r="607" spans="1:3" ht="14.25" customHeight="1">
      <c r="A607" s="1"/>
      <c r="C607" s="1"/>
    </row>
    <row r="608" spans="1:3" ht="14.25" customHeight="1">
      <c r="A608" s="1"/>
      <c r="C608" s="1"/>
    </row>
    <row r="609" spans="1:3" ht="14.25" customHeight="1">
      <c r="A609" s="1"/>
      <c r="C609" s="1"/>
    </row>
    <row r="610" spans="1:3" ht="14.25" customHeight="1">
      <c r="A610" s="1"/>
      <c r="C610" s="1"/>
    </row>
    <row r="611" spans="1:3" ht="14.25" customHeight="1">
      <c r="A611" s="1"/>
      <c r="C611" s="1"/>
    </row>
    <row r="612" spans="1:3" ht="14.25" customHeight="1">
      <c r="A612" s="1"/>
      <c r="C612" s="1"/>
    </row>
    <row r="613" spans="1:3" ht="14.25" customHeight="1">
      <c r="A613" s="1"/>
      <c r="C613" s="1"/>
    </row>
    <row r="614" spans="1:3" ht="14.25" customHeight="1">
      <c r="A614" s="1"/>
      <c r="C614" s="1"/>
    </row>
    <row r="615" spans="1:3" ht="14.25" customHeight="1">
      <c r="A615" s="1"/>
      <c r="C615" s="1"/>
    </row>
    <row r="616" spans="1:3" ht="14.25" customHeight="1">
      <c r="A616" s="1"/>
      <c r="C616" s="1"/>
    </row>
    <row r="617" spans="1:3" ht="14.25" customHeight="1">
      <c r="A617" s="1"/>
      <c r="C617" s="1"/>
    </row>
    <row r="618" spans="1:3" ht="14.25" customHeight="1">
      <c r="A618" s="1"/>
      <c r="C618" s="1"/>
    </row>
    <row r="619" spans="1:3" ht="14.25" customHeight="1">
      <c r="A619" s="1"/>
      <c r="C619" s="1"/>
    </row>
    <row r="620" spans="1:3" ht="14.25" customHeight="1">
      <c r="A620" s="1"/>
      <c r="C620" s="1"/>
    </row>
    <row r="621" spans="1:3" ht="14.25" customHeight="1">
      <c r="A621" s="1"/>
      <c r="C621" s="1"/>
    </row>
    <row r="622" spans="1:3" ht="14.25" customHeight="1">
      <c r="A622" s="1"/>
      <c r="C622" s="1"/>
    </row>
    <row r="623" spans="1:3" ht="14.25" customHeight="1">
      <c r="A623" s="1"/>
      <c r="C623" s="1"/>
    </row>
    <row r="624" spans="1:3" ht="14.25" customHeight="1">
      <c r="A624" s="1"/>
      <c r="C624" s="1"/>
    </row>
    <row r="625" spans="1:3" ht="14.25" customHeight="1">
      <c r="A625" s="1"/>
      <c r="C625" s="1"/>
    </row>
    <row r="626" spans="1:3" ht="14.25" customHeight="1">
      <c r="A626" s="1"/>
      <c r="C626" s="1"/>
    </row>
    <row r="627" spans="1:3" ht="14.25" customHeight="1">
      <c r="A627" s="1"/>
      <c r="C627" s="1"/>
    </row>
    <row r="628" spans="1:3" ht="14.25" customHeight="1">
      <c r="A628" s="1"/>
      <c r="C628" s="1"/>
    </row>
    <row r="629" spans="1:3" ht="14.25" customHeight="1">
      <c r="A629" s="1"/>
      <c r="C629" s="1"/>
    </row>
    <row r="630" spans="1:3" ht="14.25" customHeight="1">
      <c r="A630" s="1"/>
      <c r="C630" s="1"/>
    </row>
    <row r="631" spans="1:3" ht="14.25" customHeight="1">
      <c r="A631" s="1"/>
      <c r="C631" s="1"/>
    </row>
    <row r="632" spans="1:3" ht="14.25" customHeight="1">
      <c r="A632" s="1"/>
      <c r="C632" s="1"/>
    </row>
    <row r="633" spans="1:3" ht="14.25" customHeight="1">
      <c r="A633" s="1"/>
      <c r="C633" s="1"/>
    </row>
    <row r="634" spans="1:3" ht="14.25" customHeight="1">
      <c r="A634" s="1"/>
      <c r="C634" s="1"/>
    </row>
    <row r="635" spans="1:3" ht="14.25" customHeight="1">
      <c r="A635" s="1"/>
      <c r="C635" s="1"/>
    </row>
    <row r="636" spans="1:3" ht="14.25" customHeight="1">
      <c r="A636" s="1"/>
      <c r="C636" s="1"/>
    </row>
    <row r="637" spans="1:3" ht="14.25" customHeight="1">
      <c r="A637" s="1"/>
      <c r="C637" s="1"/>
    </row>
    <row r="638" spans="1:3" ht="14.25" customHeight="1">
      <c r="A638" s="1"/>
      <c r="C638" s="1"/>
    </row>
    <row r="639" spans="1:3" ht="14.25" customHeight="1">
      <c r="A639" s="1"/>
      <c r="C639" s="1"/>
    </row>
    <row r="640" spans="1:3" ht="14.25" customHeight="1">
      <c r="A640" s="1"/>
      <c r="C640" s="1"/>
    </row>
    <row r="641" spans="1:3" ht="14.25" customHeight="1">
      <c r="A641" s="1"/>
      <c r="C641" s="1"/>
    </row>
    <row r="642" spans="1:3" ht="14.25" customHeight="1">
      <c r="A642" s="1"/>
      <c r="C642" s="1"/>
    </row>
    <row r="643" spans="1:3" ht="14.25" customHeight="1">
      <c r="A643" s="1"/>
      <c r="C643" s="1"/>
    </row>
    <row r="644" spans="1:3" ht="14.25" customHeight="1">
      <c r="A644" s="1"/>
      <c r="C644" s="1"/>
    </row>
    <row r="645" spans="1:3" ht="14.25" customHeight="1">
      <c r="A645" s="1"/>
      <c r="C645" s="1"/>
    </row>
    <row r="646" spans="1:3" ht="14.25" customHeight="1">
      <c r="A646" s="1"/>
      <c r="C646" s="1"/>
    </row>
    <row r="647" spans="1:3" ht="14.25" customHeight="1">
      <c r="A647" s="1"/>
      <c r="C647" s="1"/>
    </row>
    <row r="648" spans="1:3" ht="14.25" customHeight="1">
      <c r="A648" s="1"/>
      <c r="C648" s="1"/>
    </row>
    <row r="649" spans="1:3" ht="14.25" customHeight="1">
      <c r="A649" s="1"/>
      <c r="C649" s="1"/>
    </row>
    <row r="650" spans="1:3" ht="14.25" customHeight="1">
      <c r="A650" s="1"/>
      <c r="C650" s="1"/>
    </row>
    <row r="651" spans="1:3" ht="14.25" customHeight="1">
      <c r="A651" s="1"/>
      <c r="C651" s="1"/>
    </row>
    <row r="652" spans="1:3" ht="14.25" customHeight="1">
      <c r="A652" s="1"/>
      <c r="C652" s="1"/>
    </row>
    <row r="653" spans="1:3" ht="14.25" customHeight="1">
      <c r="A653" s="1"/>
      <c r="C653" s="1"/>
    </row>
    <row r="654" spans="1:3" ht="14.25" customHeight="1">
      <c r="A654" s="1"/>
      <c r="C654" s="1"/>
    </row>
    <row r="655" spans="1:3" ht="14.25" customHeight="1">
      <c r="A655" s="1"/>
      <c r="C655" s="1"/>
    </row>
    <row r="656" spans="1:3" ht="14.25" customHeight="1">
      <c r="A656" s="1"/>
      <c r="C656" s="1"/>
    </row>
    <row r="657" spans="1:3" ht="14.25" customHeight="1">
      <c r="A657" s="1"/>
      <c r="C657" s="1"/>
    </row>
    <row r="658" spans="1:3" ht="14.25" customHeight="1">
      <c r="A658" s="1"/>
      <c r="C658" s="1"/>
    </row>
    <row r="659" spans="1:3" ht="14.25" customHeight="1">
      <c r="A659" s="1"/>
      <c r="C659" s="1"/>
    </row>
    <row r="660" spans="1:3" ht="14.25" customHeight="1">
      <c r="A660" s="1"/>
      <c r="C660" s="1"/>
    </row>
    <row r="661" spans="1:3" ht="14.25" customHeight="1">
      <c r="A661" s="1"/>
      <c r="C661" s="1"/>
    </row>
    <row r="662" spans="1:3" ht="14.25" customHeight="1">
      <c r="A662" s="1"/>
      <c r="C662" s="1"/>
    </row>
    <row r="663" spans="1:3" ht="14.25" customHeight="1">
      <c r="A663" s="1"/>
      <c r="C663" s="1"/>
    </row>
    <row r="664" spans="1:3" ht="14.25" customHeight="1">
      <c r="A664" s="1"/>
      <c r="C664" s="1"/>
    </row>
    <row r="665" spans="1:3" ht="14.25" customHeight="1">
      <c r="A665" s="1"/>
      <c r="C665" s="1"/>
    </row>
    <row r="666" spans="1:3" ht="14.25" customHeight="1">
      <c r="A666" s="1"/>
      <c r="C666" s="1"/>
    </row>
    <row r="667" spans="1:3" ht="14.25" customHeight="1">
      <c r="A667" s="1"/>
      <c r="C667" s="1"/>
    </row>
    <row r="668" spans="1:3" ht="14.25" customHeight="1">
      <c r="A668" s="1"/>
      <c r="C668" s="1"/>
    </row>
    <row r="669" spans="1:3" ht="14.25" customHeight="1">
      <c r="A669" s="1"/>
      <c r="C669" s="1"/>
    </row>
    <row r="670" spans="1:3" ht="14.25" customHeight="1">
      <c r="A670" s="1"/>
      <c r="C670" s="1"/>
    </row>
    <row r="671" spans="1:3" ht="14.25" customHeight="1">
      <c r="A671" s="1"/>
      <c r="C671" s="1"/>
    </row>
    <row r="672" spans="1:3" ht="14.25" customHeight="1">
      <c r="A672" s="1"/>
      <c r="C672" s="1"/>
    </row>
    <row r="673" spans="1:3" ht="14.25" customHeight="1">
      <c r="A673" s="1"/>
      <c r="C673" s="1"/>
    </row>
    <row r="674" spans="1:3" ht="14.25" customHeight="1">
      <c r="A674" s="1"/>
      <c r="C674" s="1"/>
    </row>
    <row r="675" spans="1:3" ht="14.25" customHeight="1">
      <c r="A675" s="1"/>
      <c r="C675" s="1"/>
    </row>
    <row r="676" spans="1:3" ht="14.25" customHeight="1">
      <c r="A676" s="1"/>
      <c r="C676" s="1"/>
    </row>
    <row r="677" spans="1:3" ht="14.25" customHeight="1">
      <c r="A677" s="1"/>
      <c r="C677" s="1"/>
    </row>
    <row r="678" spans="1:3" ht="14.25" customHeight="1">
      <c r="A678" s="1"/>
      <c r="C678" s="1"/>
    </row>
    <row r="679" spans="1:3" ht="14.25" customHeight="1">
      <c r="A679" s="1"/>
      <c r="C679" s="1"/>
    </row>
    <row r="680" spans="1:3" ht="14.25" customHeight="1">
      <c r="A680" s="1"/>
      <c r="C680" s="1"/>
    </row>
    <row r="681" spans="1:3" ht="14.25" customHeight="1">
      <c r="A681" s="1"/>
      <c r="C681" s="1"/>
    </row>
    <row r="682" spans="1:3" ht="14.25" customHeight="1">
      <c r="A682" s="1"/>
      <c r="C682" s="1"/>
    </row>
    <row r="683" spans="1:3" ht="14.25" customHeight="1">
      <c r="A683" s="1"/>
      <c r="C683" s="1"/>
    </row>
    <row r="684" spans="1:3" ht="14.25" customHeight="1">
      <c r="A684" s="1"/>
      <c r="C684" s="1"/>
    </row>
    <row r="685" spans="1:3" ht="14.25" customHeight="1">
      <c r="A685" s="1"/>
      <c r="C685" s="1"/>
    </row>
    <row r="686" spans="1:3" ht="14.25" customHeight="1">
      <c r="A686" s="1"/>
      <c r="C686" s="1"/>
    </row>
    <row r="687" spans="1:3" ht="14.25" customHeight="1">
      <c r="A687" s="1"/>
      <c r="C687" s="1"/>
    </row>
    <row r="688" spans="1:3" ht="14.25" customHeight="1">
      <c r="A688" s="1"/>
      <c r="C688" s="1"/>
    </row>
    <row r="689" spans="1:3" ht="14.25" customHeight="1">
      <c r="A689" s="1"/>
      <c r="C689" s="1"/>
    </row>
    <row r="690" spans="1:3" ht="14.25" customHeight="1">
      <c r="A690" s="1"/>
      <c r="C690" s="1"/>
    </row>
    <row r="691" spans="1:3" ht="14.25" customHeight="1">
      <c r="A691" s="1"/>
      <c r="C691" s="1"/>
    </row>
    <row r="692" spans="1:3" ht="14.25" customHeight="1">
      <c r="A692" s="1"/>
      <c r="C692" s="1"/>
    </row>
    <row r="693" spans="1:3" ht="14.25" customHeight="1">
      <c r="A693" s="1"/>
      <c r="C693" s="1"/>
    </row>
    <row r="694" spans="1:3" ht="14.25" customHeight="1">
      <c r="A694" s="1"/>
      <c r="C694" s="1"/>
    </row>
    <row r="695" spans="1:3" ht="14.25" customHeight="1">
      <c r="A695" s="1"/>
      <c r="C695" s="1"/>
    </row>
    <row r="696" spans="1:3" ht="14.25" customHeight="1">
      <c r="A696" s="1"/>
      <c r="C696" s="1"/>
    </row>
    <row r="697" spans="1:3" ht="14.25" customHeight="1">
      <c r="A697" s="1"/>
      <c r="C697" s="1"/>
    </row>
    <row r="698" spans="1:3" ht="14.25" customHeight="1">
      <c r="A698" s="1"/>
      <c r="C698" s="1"/>
    </row>
    <row r="699" spans="1:3" ht="14.25" customHeight="1">
      <c r="A699" s="1"/>
      <c r="C699" s="1"/>
    </row>
    <row r="700" spans="1:3" ht="14.25" customHeight="1">
      <c r="A700" s="1"/>
      <c r="C700" s="1"/>
    </row>
    <row r="701" spans="1:3" ht="14.25" customHeight="1">
      <c r="A701" s="1"/>
      <c r="C701" s="1"/>
    </row>
    <row r="702" spans="1:3" ht="14.25" customHeight="1">
      <c r="A702" s="1"/>
      <c r="C702" s="1"/>
    </row>
    <row r="703" spans="1:3" ht="14.25" customHeight="1">
      <c r="A703" s="1"/>
      <c r="C703" s="1"/>
    </row>
    <row r="704" spans="1:3" ht="14.25" customHeight="1">
      <c r="A704" s="1"/>
      <c r="C704" s="1"/>
    </row>
    <row r="705" spans="1:3" ht="14.25" customHeight="1">
      <c r="A705" s="1"/>
      <c r="C705" s="1"/>
    </row>
    <row r="706" spans="1:3" ht="14.25" customHeight="1">
      <c r="A706" s="1"/>
      <c r="C706" s="1"/>
    </row>
    <row r="707" spans="1:3" ht="14.25" customHeight="1">
      <c r="A707" s="1"/>
      <c r="C707" s="1"/>
    </row>
    <row r="708" spans="1:3" ht="14.25" customHeight="1">
      <c r="A708" s="1"/>
      <c r="C708" s="1"/>
    </row>
    <row r="709" spans="1:3" ht="14.25" customHeight="1">
      <c r="A709" s="1"/>
      <c r="C709" s="1"/>
    </row>
    <row r="710" spans="1:3" ht="14.25" customHeight="1">
      <c r="A710" s="1"/>
      <c r="C710" s="1"/>
    </row>
    <row r="711" spans="1:3" ht="14.25" customHeight="1">
      <c r="A711" s="1"/>
      <c r="C711" s="1"/>
    </row>
    <row r="712" spans="1:3" ht="14.25" customHeight="1">
      <c r="A712" s="1"/>
      <c r="C712" s="1"/>
    </row>
    <row r="713" spans="1:3" ht="14.25" customHeight="1">
      <c r="A713" s="1"/>
      <c r="C713" s="1"/>
    </row>
    <row r="714" spans="1:3" ht="14.25" customHeight="1">
      <c r="A714" s="1"/>
      <c r="C714" s="1"/>
    </row>
    <row r="715" spans="1:3" ht="14.25" customHeight="1">
      <c r="A715" s="1"/>
      <c r="C715" s="1"/>
    </row>
    <row r="716" spans="1:3" ht="14.25" customHeight="1">
      <c r="A716" s="1"/>
      <c r="C716" s="1"/>
    </row>
    <row r="717" spans="1:3" ht="14.25" customHeight="1">
      <c r="A717" s="1"/>
      <c r="C717" s="1"/>
    </row>
    <row r="718" spans="1:3" ht="14.25" customHeight="1">
      <c r="A718" s="1"/>
      <c r="C718" s="1"/>
    </row>
    <row r="719" spans="1:3" ht="14.25" customHeight="1">
      <c r="A719" s="1"/>
      <c r="C719" s="1"/>
    </row>
    <row r="720" spans="1:3" ht="14.25" customHeight="1">
      <c r="A720" s="1"/>
      <c r="C720" s="1"/>
    </row>
    <row r="721" spans="1:3" ht="14.25" customHeight="1">
      <c r="A721" s="1"/>
      <c r="C721" s="1"/>
    </row>
    <row r="722" spans="1:3" ht="14.25" customHeight="1">
      <c r="A722" s="1"/>
      <c r="C722" s="1"/>
    </row>
    <row r="723" spans="1:3" ht="14.25" customHeight="1">
      <c r="A723" s="1"/>
      <c r="C723" s="1"/>
    </row>
    <row r="724" spans="1:3" ht="14.25" customHeight="1">
      <c r="A724" s="1"/>
      <c r="C724" s="1"/>
    </row>
    <row r="725" spans="1:3" ht="14.25" customHeight="1">
      <c r="A725" s="1"/>
      <c r="C725" s="1"/>
    </row>
    <row r="726" spans="1:3" ht="14.25" customHeight="1">
      <c r="A726" s="1"/>
      <c r="C726" s="1"/>
    </row>
    <row r="727" spans="1:3" ht="14.25" customHeight="1">
      <c r="A727" s="1"/>
      <c r="C727" s="1"/>
    </row>
    <row r="728" spans="1:3" ht="14.25" customHeight="1">
      <c r="A728" s="1"/>
      <c r="C728" s="1"/>
    </row>
    <row r="729" spans="1:3" ht="14.25" customHeight="1">
      <c r="A729" s="1"/>
      <c r="C729" s="1"/>
    </row>
    <row r="730" spans="1:3" ht="14.25" customHeight="1">
      <c r="A730" s="1"/>
      <c r="C730" s="1"/>
    </row>
    <row r="731" spans="1:3" ht="14.25" customHeight="1">
      <c r="A731" s="1"/>
      <c r="C731" s="1"/>
    </row>
    <row r="732" spans="1:3" ht="14.25" customHeight="1">
      <c r="A732" s="1"/>
      <c r="C732" s="1"/>
    </row>
    <row r="733" spans="1:3" ht="14.25" customHeight="1">
      <c r="A733" s="1"/>
      <c r="C733" s="1"/>
    </row>
    <row r="734" spans="1:3" ht="14.25" customHeight="1">
      <c r="A734" s="1"/>
      <c r="C734" s="1"/>
    </row>
    <row r="735" spans="1:3" ht="14.25" customHeight="1">
      <c r="A735" s="1"/>
      <c r="C735" s="1"/>
    </row>
    <row r="736" spans="1:3" ht="14.25" customHeight="1">
      <c r="A736" s="1"/>
      <c r="C736" s="1"/>
    </row>
    <row r="737" spans="1:3" ht="14.25" customHeight="1">
      <c r="A737" s="1"/>
      <c r="C737" s="1"/>
    </row>
    <row r="738" spans="1:3" ht="14.25" customHeight="1">
      <c r="A738" s="1"/>
      <c r="C738" s="1"/>
    </row>
    <row r="739" spans="1:3" ht="14.25" customHeight="1">
      <c r="A739" s="1"/>
      <c r="C739" s="1"/>
    </row>
    <row r="740" spans="1:3" ht="14.25" customHeight="1">
      <c r="A740" s="1"/>
      <c r="C740" s="1"/>
    </row>
    <row r="741" spans="1:3" ht="14.25" customHeight="1">
      <c r="A741" s="1"/>
      <c r="C741" s="1"/>
    </row>
    <row r="742" spans="1:3" ht="14.25" customHeight="1">
      <c r="A742" s="1"/>
      <c r="C742" s="1"/>
    </row>
    <row r="743" spans="1:3" ht="14.25" customHeight="1">
      <c r="A743" s="1"/>
      <c r="C743" s="1"/>
    </row>
    <row r="744" spans="1:3" ht="14.25" customHeight="1">
      <c r="A744" s="1"/>
      <c r="C744" s="1"/>
    </row>
    <row r="745" spans="1:3" ht="14.25" customHeight="1">
      <c r="A745" s="1"/>
      <c r="C745" s="1"/>
    </row>
    <row r="746" spans="1:3" ht="14.25" customHeight="1">
      <c r="A746" s="1"/>
      <c r="C746" s="1"/>
    </row>
    <row r="747" spans="1:3" ht="14.25" customHeight="1">
      <c r="A747" s="1"/>
      <c r="C747" s="1"/>
    </row>
    <row r="748" spans="1:3" ht="14.25" customHeight="1">
      <c r="A748" s="1"/>
      <c r="C748" s="1"/>
    </row>
    <row r="749" spans="1:3" ht="14.25" customHeight="1">
      <c r="A749" s="1"/>
      <c r="C749" s="1"/>
    </row>
    <row r="750" spans="1:3" ht="14.25" customHeight="1">
      <c r="A750" s="1"/>
      <c r="C750" s="1"/>
    </row>
    <row r="751" spans="1:3" ht="14.25" customHeight="1">
      <c r="A751" s="1"/>
      <c r="C751" s="1"/>
    </row>
    <row r="752" spans="1:3" ht="14.25" customHeight="1">
      <c r="A752" s="1"/>
      <c r="C752" s="1"/>
    </row>
    <row r="753" spans="1:3" ht="14.25" customHeight="1">
      <c r="A753" s="1"/>
      <c r="C753" s="1"/>
    </row>
    <row r="754" spans="1:3" ht="14.25" customHeight="1">
      <c r="A754" s="1"/>
      <c r="C754" s="1"/>
    </row>
    <row r="755" spans="1:3" ht="14.25" customHeight="1">
      <c r="A755" s="1"/>
      <c r="C755" s="1"/>
    </row>
    <row r="756" spans="1:3" ht="14.25" customHeight="1">
      <c r="A756" s="1"/>
      <c r="C756" s="1"/>
    </row>
    <row r="757" spans="1:3" ht="14.25" customHeight="1">
      <c r="A757" s="1"/>
      <c r="C757" s="1"/>
    </row>
    <row r="758" spans="1:3" ht="14.25" customHeight="1">
      <c r="A758" s="1"/>
      <c r="C758" s="1"/>
    </row>
    <row r="759" spans="1:3" ht="14.25" customHeight="1">
      <c r="A759" s="1"/>
      <c r="C759" s="1"/>
    </row>
    <row r="760" spans="1:3" ht="14.25" customHeight="1">
      <c r="A760" s="1"/>
      <c r="C760" s="1"/>
    </row>
    <row r="761" spans="1:3" ht="14.25" customHeight="1">
      <c r="A761" s="1"/>
      <c r="C761" s="1"/>
    </row>
    <row r="762" spans="1:3" ht="14.25" customHeight="1">
      <c r="A762" s="1"/>
      <c r="C762" s="1"/>
    </row>
    <row r="763" spans="1:3" ht="14.25" customHeight="1">
      <c r="A763" s="1"/>
      <c r="C763" s="1"/>
    </row>
    <row r="764" spans="1:3" ht="14.25" customHeight="1">
      <c r="A764" s="1"/>
      <c r="C764" s="1"/>
    </row>
    <row r="765" spans="1:3" ht="14.25" customHeight="1">
      <c r="A765" s="1"/>
      <c r="C765" s="1"/>
    </row>
    <row r="766" spans="1:3" ht="14.25" customHeight="1">
      <c r="A766" s="1"/>
      <c r="C766" s="1"/>
    </row>
    <row r="767" spans="1:3" ht="14.25" customHeight="1">
      <c r="A767" s="1"/>
      <c r="C767" s="1"/>
    </row>
    <row r="768" spans="1:3" ht="14.25" customHeight="1">
      <c r="A768" s="1"/>
      <c r="C768" s="1"/>
    </row>
    <row r="769" spans="1:3" ht="14.25" customHeight="1">
      <c r="A769" s="1"/>
      <c r="C769" s="1"/>
    </row>
    <row r="770" spans="1:3" ht="14.25" customHeight="1">
      <c r="A770" s="1"/>
      <c r="C770" s="1"/>
    </row>
    <row r="771" spans="1:3" ht="14.25" customHeight="1">
      <c r="A771" s="1"/>
      <c r="C771" s="1"/>
    </row>
    <row r="772" spans="1:3" ht="14.25" customHeight="1">
      <c r="A772" s="1"/>
      <c r="C772" s="1"/>
    </row>
    <row r="773" spans="1:3" ht="14.25" customHeight="1">
      <c r="A773" s="1"/>
      <c r="C773" s="1"/>
    </row>
    <row r="774" spans="1:3" ht="14.25" customHeight="1">
      <c r="A774" s="1"/>
      <c r="C774" s="1"/>
    </row>
    <row r="775" spans="1:3" ht="14.25" customHeight="1">
      <c r="A775" s="1"/>
      <c r="C775" s="1"/>
    </row>
    <row r="776" spans="1:3" ht="14.25" customHeight="1">
      <c r="A776" s="1"/>
      <c r="C776" s="1"/>
    </row>
    <row r="777" spans="1:3" ht="14.25" customHeight="1">
      <c r="A777" s="1"/>
      <c r="C777" s="1"/>
    </row>
    <row r="778" spans="1:3" ht="14.25" customHeight="1">
      <c r="A778" s="1"/>
      <c r="C778" s="1"/>
    </row>
    <row r="779" spans="1:3" ht="14.25" customHeight="1">
      <c r="A779" s="1"/>
      <c r="C779" s="1"/>
    </row>
    <row r="780" spans="1:3" ht="14.25" customHeight="1">
      <c r="A780" s="1"/>
      <c r="C780" s="1"/>
    </row>
    <row r="781" spans="1:3" ht="14.25" customHeight="1">
      <c r="A781" s="1"/>
      <c r="C781" s="1"/>
    </row>
    <row r="782" spans="1:3" ht="14.25" customHeight="1">
      <c r="A782" s="1"/>
      <c r="C782" s="1"/>
    </row>
    <row r="783" spans="1:3" ht="14.25" customHeight="1">
      <c r="A783" s="1"/>
      <c r="C783" s="1"/>
    </row>
    <row r="784" spans="1:3" ht="14.25" customHeight="1">
      <c r="A784" s="1"/>
      <c r="C784" s="1"/>
    </row>
    <row r="785" spans="1:3" ht="14.25" customHeight="1">
      <c r="A785" s="1"/>
      <c r="C785" s="1"/>
    </row>
    <row r="786" spans="1:3" ht="14.25" customHeight="1">
      <c r="A786" s="1"/>
      <c r="C786" s="1"/>
    </row>
    <row r="787" spans="1:3" ht="14.25" customHeight="1">
      <c r="A787" s="1"/>
      <c r="C787" s="1"/>
    </row>
    <row r="788" spans="1:3" ht="14.25" customHeight="1">
      <c r="A788" s="1"/>
      <c r="C788" s="1"/>
    </row>
    <row r="789" spans="1:3" ht="14.25" customHeight="1">
      <c r="A789" s="1"/>
      <c r="C789" s="1"/>
    </row>
    <row r="790" spans="1:3" ht="14.25" customHeight="1">
      <c r="A790" s="1"/>
      <c r="C790" s="1"/>
    </row>
    <row r="791" spans="1:3" ht="14.25" customHeight="1">
      <c r="A791" s="1"/>
      <c r="C791" s="1"/>
    </row>
    <row r="792" spans="1:3" ht="14.25" customHeight="1">
      <c r="A792" s="1"/>
      <c r="C792" s="1"/>
    </row>
    <row r="793" spans="1:3" ht="14.25" customHeight="1">
      <c r="A793" s="1"/>
      <c r="C793" s="1"/>
    </row>
    <row r="794" spans="1:3" ht="14.25" customHeight="1">
      <c r="A794" s="1"/>
      <c r="C794" s="1"/>
    </row>
    <row r="795" spans="1:3" ht="14.25" customHeight="1">
      <c r="A795" s="1"/>
      <c r="C795" s="1"/>
    </row>
    <row r="796" spans="1:3" ht="14.25" customHeight="1">
      <c r="A796" s="1"/>
      <c r="C796" s="1"/>
    </row>
    <row r="797" spans="1:3" ht="14.25" customHeight="1">
      <c r="A797" s="1"/>
      <c r="C797" s="1"/>
    </row>
    <row r="798" spans="1:3" ht="14.25" customHeight="1">
      <c r="A798" s="1"/>
      <c r="C798" s="1"/>
    </row>
    <row r="799" spans="1:3" ht="14.25" customHeight="1">
      <c r="A799" s="1"/>
      <c r="C799" s="1"/>
    </row>
    <row r="800" spans="1:3" ht="14.25" customHeight="1">
      <c r="A800" s="1"/>
      <c r="C800" s="1"/>
    </row>
    <row r="801" spans="1:3" ht="14.25" customHeight="1">
      <c r="A801" s="1"/>
      <c r="C801" s="1"/>
    </row>
    <row r="802" spans="1:3" ht="14.25" customHeight="1">
      <c r="A802" s="1"/>
      <c r="C802" s="1"/>
    </row>
    <row r="803" spans="1:3" ht="14.25" customHeight="1">
      <c r="A803" s="1"/>
      <c r="C803" s="1"/>
    </row>
    <row r="804" spans="1:3" ht="14.25" customHeight="1">
      <c r="A804" s="1"/>
      <c r="C804" s="1"/>
    </row>
    <row r="805" spans="1:3" ht="14.25" customHeight="1">
      <c r="A805" s="1"/>
      <c r="C805" s="1"/>
    </row>
    <row r="806" spans="1:3" ht="14.25" customHeight="1">
      <c r="A806" s="1"/>
      <c r="C806" s="1"/>
    </row>
    <row r="807" spans="1:3" ht="14.25" customHeight="1">
      <c r="A807" s="1"/>
      <c r="C807" s="1"/>
    </row>
    <row r="808" spans="1:3" ht="14.25" customHeight="1">
      <c r="A808" s="1"/>
      <c r="C808" s="1"/>
    </row>
    <row r="809" spans="1:3" ht="14.25" customHeight="1">
      <c r="A809" s="1"/>
      <c r="C809" s="1"/>
    </row>
    <row r="810" spans="1:3" ht="14.25" customHeight="1">
      <c r="A810" s="1"/>
      <c r="C810" s="1"/>
    </row>
    <row r="811" spans="1:3" ht="14.25" customHeight="1">
      <c r="A811" s="1"/>
      <c r="C811" s="1"/>
    </row>
    <row r="812" spans="1:3" ht="14.25" customHeight="1">
      <c r="A812" s="1"/>
      <c r="C812" s="1"/>
    </row>
    <row r="813" spans="1:3" ht="14.25" customHeight="1">
      <c r="A813" s="1"/>
      <c r="C813" s="1"/>
    </row>
    <row r="814" spans="1:3" ht="14.25" customHeight="1">
      <c r="A814" s="1"/>
      <c r="C814" s="1"/>
    </row>
    <row r="815" spans="1:3" ht="14.25" customHeight="1">
      <c r="A815" s="1"/>
      <c r="C815" s="1"/>
    </row>
    <row r="816" spans="1:3" ht="14.25" customHeight="1">
      <c r="A816" s="1"/>
      <c r="C816" s="1"/>
    </row>
    <row r="817" spans="1:3" ht="14.25" customHeight="1">
      <c r="A817" s="1"/>
      <c r="C817" s="1"/>
    </row>
    <row r="818" spans="1:3" ht="14.25" customHeight="1">
      <c r="A818" s="1"/>
      <c r="C818" s="1"/>
    </row>
    <row r="819" spans="1:3" ht="14.25" customHeight="1">
      <c r="A819" s="1"/>
      <c r="C819" s="1"/>
    </row>
    <row r="820" spans="1:3" ht="14.25" customHeight="1">
      <c r="A820" s="1"/>
      <c r="C820" s="1"/>
    </row>
    <row r="821" spans="1:3" ht="14.25" customHeight="1">
      <c r="A821" s="1"/>
      <c r="C821" s="1"/>
    </row>
    <row r="822" spans="1:3" ht="14.25" customHeight="1">
      <c r="A822" s="1"/>
      <c r="C822" s="1"/>
    </row>
    <row r="823" spans="1:3" ht="14.25" customHeight="1">
      <c r="A823" s="1"/>
      <c r="C823" s="1"/>
    </row>
    <row r="824" spans="1:3" ht="14.25" customHeight="1">
      <c r="A824" s="1"/>
      <c r="C824" s="1"/>
    </row>
    <row r="825" spans="1:3" ht="14.25" customHeight="1">
      <c r="A825" s="1"/>
      <c r="C825" s="1"/>
    </row>
    <row r="826" spans="1:3" ht="14.25" customHeight="1">
      <c r="A826" s="1"/>
      <c r="C826" s="1"/>
    </row>
    <row r="827" spans="1:3" ht="14.25" customHeight="1">
      <c r="A827" s="1"/>
      <c r="C827" s="1"/>
    </row>
    <row r="828" spans="1:3" ht="14.25" customHeight="1">
      <c r="A828" s="1"/>
      <c r="C828" s="1"/>
    </row>
    <row r="829" spans="1:3" ht="14.25" customHeight="1">
      <c r="A829" s="1"/>
      <c r="C829" s="1"/>
    </row>
    <row r="830" spans="1:3" ht="14.25" customHeight="1">
      <c r="A830" s="1"/>
      <c r="C830" s="1"/>
    </row>
    <row r="831" spans="1:3" ht="14.25" customHeight="1">
      <c r="A831" s="1"/>
      <c r="C831" s="1"/>
    </row>
    <row r="832" spans="1:3" ht="14.25" customHeight="1">
      <c r="A832" s="1"/>
      <c r="C832" s="1"/>
    </row>
    <row r="833" spans="1:3" ht="14.25" customHeight="1">
      <c r="A833" s="1"/>
      <c r="C833" s="1"/>
    </row>
    <row r="834" spans="1:3" ht="14.25" customHeight="1">
      <c r="A834" s="1"/>
      <c r="C834" s="1"/>
    </row>
    <row r="835" spans="1:3" ht="14.25" customHeight="1">
      <c r="A835" s="1"/>
      <c r="C835" s="1"/>
    </row>
    <row r="836" spans="1:3" ht="14.25" customHeight="1">
      <c r="A836" s="1"/>
      <c r="C836" s="1"/>
    </row>
    <row r="837" spans="1:3" ht="14.25" customHeight="1">
      <c r="A837" s="1"/>
      <c r="C837" s="1"/>
    </row>
    <row r="838" spans="1:3" ht="14.25" customHeight="1">
      <c r="A838" s="1"/>
      <c r="C838" s="1"/>
    </row>
    <row r="839" spans="1:3" ht="14.25" customHeight="1">
      <c r="A839" s="1"/>
      <c r="C839" s="1"/>
    </row>
    <row r="840" spans="1:3" ht="14.25" customHeight="1">
      <c r="A840" s="1"/>
      <c r="C840" s="1"/>
    </row>
    <row r="841" spans="1:3" ht="14.25" customHeight="1">
      <c r="A841" s="1"/>
      <c r="C841" s="1"/>
    </row>
    <row r="842" spans="1:3" ht="14.25" customHeight="1">
      <c r="A842" s="1"/>
      <c r="C842" s="1"/>
    </row>
    <row r="843" spans="1:3" ht="14.25" customHeight="1">
      <c r="A843" s="1"/>
      <c r="C843" s="1"/>
    </row>
    <row r="844" spans="1:3" ht="14.25" customHeight="1">
      <c r="A844" s="1"/>
      <c r="C844" s="1"/>
    </row>
    <row r="845" spans="1:3" ht="14.25" customHeight="1">
      <c r="A845" s="1"/>
      <c r="C845" s="1"/>
    </row>
    <row r="846" spans="1:3" ht="14.25" customHeight="1">
      <c r="A846" s="1"/>
      <c r="C846" s="1"/>
    </row>
    <row r="847" spans="1:3" ht="14.25" customHeight="1">
      <c r="A847" s="1"/>
      <c r="C847" s="1"/>
    </row>
    <row r="848" spans="1:3" ht="14.25" customHeight="1">
      <c r="A848" s="1"/>
      <c r="C848" s="1"/>
    </row>
    <row r="849" spans="1:3" ht="14.25" customHeight="1">
      <c r="A849" s="1"/>
      <c r="C849" s="1"/>
    </row>
    <row r="850" spans="1:3" ht="14.25" customHeight="1">
      <c r="A850" s="1"/>
      <c r="C850" s="1"/>
    </row>
    <row r="851" spans="1:3" ht="14.25" customHeight="1">
      <c r="A851" s="1"/>
      <c r="C851" s="1"/>
    </row>
    <row r="852" spans="1:3" ht="14.25" customHeight="1">
      <c r="A852" s="1"/>
      <c r="C852" s="1"/>
    </row>
    <row r="853" spans="1:3" ht="14.25" customHeight="1">
      <c r="A853" s="1"/>
      <c r="C853" s="1"/>
    </row>
    <row r="854" spans="1:3" ht="14.25" customHeight="1">
      <c r="A854" s="1"/>
      <c r="C854" s="1"/>
    </row>
    <row r="855" spans="1:3" ht="14.25" customHeight="1">
      <c r="A855" s="1"/>
      <c r="C855" s="1"/>
    </row>
    <row r="856" spans="1:3" ht="14.25" customHeight="1">
      <c r="A856" s="1"/>
      <c r="C856" s="1"/>
    </row>
    <row r="857" spans="1:3" ht="14.25" customHeight="1">
      <c r="A857" s="1"/>
      <c r="C857" s="1"/>
    </row>
    <row r="858" spans="1:3" ht="14.25" customHeight="1">
      <c r="A858" s="1"/>
      <c r="C858" s="1"/>
    </row>
    <row r="859" spans="1:3" ht="14.25" customHeight="1">
      <c r="A859" s="1"/>
      <c r="C859" s="1"/>
    </row>
    <row r="860" spans="1:3" ht="14.25" customHeight="1">
      <c r="A860" s="1"/>
      <c r="C860" s="1"/>
    </row>
    <row r="861" spans="1:3" ht="14.25" customHeight="1">
      <c r="A861" s="1"/>
      <c r="C861" s="1"/>
    </row>
    <row r="862" spans="1:3" ht="14.25" customHeight="1">
      <c r="A862" s="1"/>
      <c r="C862" s="1"/>
    </row>
    <row r="863" spans="1:3" ht="14.25" customHeight="1">
      <c r="A863" s="1"/>
      <c r="C863" s="1"/>
    </row>
    <row r="864" spans="1:3" ht="14.25" customHeight="1">
      <c r="A864" s="1"/>
      <c r="C864" s="1"/>
    </row>
    <row r="865" spans="1:3" ht="14.25" customHeight="1">
      <c r="A865" s="1"/>
      <c r="C865" s="1"/>
    </row>
    <row r="866" spans="1:3" ht="14.25" customHeight="1">
      <c r="A866" s="1"/>
      <c r="C866" s="1"/>
    </row>
    <row r="867" spans="1:3" ht="14.25" customHeight="1">
      <c r="A867" s="1"/>
      <c r="C867" s="1"/>
    </row>
    <row r="868" spans="1:3" ht="14.25" customHeight="1">
      <c r="A868" s="1"/>
      <c r="C868" s="1"/>
    </row>
    <row r="869" spans="1:3" ht="14.25" customHeight="1">
      <c r="A869" s="1"/>
      <c r="C869" s="1"/>
    </row>
    <row r="870" spans="1:3" ht="14.25" customHeight="1">
      <c r="A870" s="1"/>
      <c r="C870" s="1"/>
    </row>
    <row r="871" spans="1:3" ht="14.25" customHeight="1">
      <c r="A871" s="1"/>
      <c r="C871" s="1"/>
    </row>
    <row r="872" spans="1:3" ht="14.25" customHeight="1">
      <c r="A872" s="1"/>
      <c r="C872" s="1"/>
    </row>
    <row r="873" spans="1:3" ht="14.25" customHeight="1">
      <c r="A873" s="1"/>
      <c r="C873" s="1"/>
    </row>
    <row r="874" spans="1:3" ht="14.25" customHeight="1">
      <c r="A874" s="1"/>
      <c r="C874" s="1"/>
    </row>
    <row r="875" spans="1:3" ht="14.25" customHeight="1">
      <c r="A875" s="1"/>
      <c r="C875" s="1"/>
    </row>
    <row r="876" spans="1:3" ht="14.25" customHeight="1">
      <c r="A876" s="1"/>
      <c r="C876" s="1"/>
    </row>
    <row r="877" spans="1:3" ht="14.25" customHeight="1">
      <c r="A877" s="1"/>
      <c r="C877" s="1"/>
    </row>
    <row r="878" spans="1:3" ht="14.25" customHeight="1">
      <c r="A878" s="1"/>
      <c r="C878" s="1"/>
    </row>
    <row r="879" spans="1:3" ht="14.25" customHeight="1">
      <c r="A879" s="1"/>
      <c r="C879" s="1"/>
    </row>
    <row r="880" spans="1:3" ht="14.25" customHeight="1">
      <c r="A880" s="1"/>
      <c r="C880" s="1"/>
    </row>
    <row r="881" spans="1:3" ht="14.25" customHeight="1">
      <c r="A881" s="1"/>
      <c r="C881" s="1"/>
    </row>
    <row r="882" spans="1:3" ht="14.25" customHeight="1">
      <c r="A882" s="1"/>
      <c r="C882" s="1"/>
    </row>
    <row r="883" spans="1:3" ht="14.25" customHeight="1">
      <c r="A883" s="1"/>
      <c r="C883" s="1"/>
    </row>
    <row r="884" spans="1:3" ht="14.25" customHeight="1">
      <c r="A884" s="1"/>
      <c r="C884" s="1"/>
    </row>
    <row r="885" spans="1:3" ht="14.25" customHeight="1">
      <c r="A885" s="1"/>
      <c r="C885" s="1"/>
    </row>
    <row r="886" spans="1:3" ht="14.25" customHeight="1">
      <c r="A886" s="1"/>
      <c r="C886" s="1"/>
    </row>
    <row r="887" spans="1:3" ht="14.25" customHeight="1">
      <c r="A887" s="1"/>
      <c r="C887" s="1"/>
    </row>
    <row r="888" spans="1:3" ht="14.25" customHeight="1">
      <c r="A888" s="1"/>
      <c r="C888" s="1"/>
    </row>
    <row r="889" spans="1:3" ht="14.25" customHeight="1">
      <c r="A889" s="1"/>
      <c r="C889" s="1"/>
    </row>
    <row r="890" spans="1:3" ht="14.25" customHeight="1">
      <c r="A890" s="1"/>
      <c r="C890" s="1"/>
    </row>
    <row r="891" spans="1:3" ht="14.25" customHeight="1">
      <c r="A891" s="1"/>
      <c r="C891" s="1"/>
    </row>
    <row r="892" spans="1:3" ht="14.25" customHeight="1">
      <c r="A892" s="1"/>
      <c r="C892" s="1"/>
    </row>
    <row r="893" spans="1:3" ht="14.25" customHeight="1">
      <c r="A893" s="1"/>
      <c r="C893" s="1"/>
    </row>
    <row r="894" spans="1:3" ht="14.25" customHeight="1">
      <c r="A894" s="1"/>
      <c r="C894" s="1"/>
    </row>
    <row r="895" spans="1:3" ht="14.25" customHeight="1">
      <c r="A895" s="1"/>
      <c r="C895" s="1"/>
    </row>
    <row r="896" spans="1:3" ht="14.25" customHeight="1">
      <c r="A896" s="1"/>
      <c r="C896" s="1"/>
    </row>
    <row r="897" spans="1:3" ht="14.25" customHeight="1">
      <c r="A897" s="1"/>
      <c r="C897" s="1"/>
    </row>
    <row r="898" spans="1:3" ht="14.25" customHeight="1">
      <c r="A898" s="1"/>
      <c r="C898" s="1"/>
    </row>
    <row r="899" spans="1:3" ht="14.25" customHeight="1">
      <c r="A899" s="1"/>
      <c r="C899" s="1"/>
    </row>
    <row r="900" spans="1:3" ht="14.25" customHeight="1">
      <c r="A900" s="1"/>
      <c r="C900" s="1"/>
    </row>
    <row r="901" spans="1:3" ht="14.25" customHeight="1">
      <c r="A901" s="1"/>
      <c r="C901" s="1"/>
    </row>
    <row r="902" spans="1:3" ht="14.25" customHeight="1">
      <c r="A902" s="1"/>
      <c r="C902" s="1"/>
    </row>
    <row r="903" spans="1:3" ht="14.25" customHeight="1">
      <c r="A903" s="1"/>
      <c r="C903" s="1"/>
    </row>
    <row r="904" spans="1:3" ht="14.25" customHeight="1">
      <c r="A904" s="1"/>
      <c r="C904" s="1"/>
    </row>
    <row r="905" spans="1:3" ht="14.25" customHeight="1">
      <c r="A905" s="1"/>
      <c r="C905" s="1"/>
    </row>
    <row r="906" spans="1:3" ht="14.25" customHeight="1">
      <c r="A906" s="1"/>
      <c r="C906" s="1"/>
    </row>
    <row r="907" spans="1:3" ht="14.25" customHeight="1">
      <c r="A907" s="1"/>
      <c r="C907" s="1"/>
    </row>
    <row r="908" spans="1:3" ht="14.25" customHeight="1">
      <c r="A908" s="1"/>
      <c r="C908" s="1"/>
    </row>
    <row r="909" spans="1:3" ht="14.25" customHeight="1">
      <c r="A909" s="1"/>
      <c r="C909" s="1"/>
    </row>
    <row r="910" spans="1:3" ht="14.25" customHeight="1">
      <c r="A910" s="1"/>
      <c r="C910" s="1"/>
    </row>
    <row r="911" spans="1:3" ht="14.25" customHeight="1">
      <c r="A911" s="1"/>
      <c r="C911" s="1"/>
    </row>
    <row r="912" spans="1:3" ht="14.25" customHeight="1">
      <c r="A912" s="1"/>
      <c r="C912" s="1"/>
    </row>
    <row r="913" spans="1:3" ht="14.25" customHeight="1">
      <c r="A913" s="1"/>
      <c r="C913" s="1"/>
    </row>
    <row r="914" spans="1:3" ht="14.25" customHeight="1">
      <c r="A914" s="1"/>
      <c r="C914" s="1"/>
    </row>
    <row r="915" spans="1:3" ht="14.25" customHeight="1">
      <c r="A915" s="1"/>
      <c r="C915" s="1"/>
    </row>
    <row r="916" spans="1:3" ht="14.25" customHeight="1">
      <c r="A916" s="1"/>
      <c r="C916" s="1"/>
    </row>
    <row r="917" spans="1:3" ht="14.25" customHeight="1">
      <c r="A917" s="1"/>
      <c r="C917" s="1"/>
    </row>
    <row r="918" spans="1:3" ht="14.25" customHeight="1">
      <c r="A918" s="1"/>
      <c r="C918" s="1"/>
    </row>
    <row r="919" spans="1:3" ht="14.25" customHeight="1">
      <c r="A919" s="1"/>
      <c r="C919" s="1"/>
    </row>
    <row r="920" spans="1:3" ht="14.25" customHeight="1">
      <c r="A920" s="1"/>
      <c r="C920" s="1"/>
    </row>
    <row r="921" spans="1:3" ht="14.25" customHeight="1">
      <c r="A921" s="1"/>
      <c r="C921" s="1"/>
    </row>
    <row r="922" spans="1:3" ht="14.25" customHeight="1">
      <c r="A922" s="1"/>
      <c r="C922" s="1"/>
    </row>
    <row r="923" spans="1:3" ht="14.25" customHeight="1">
      <c r="A923" s="1"/>
      <c r="C923" s="1"/>
    </row>
    <row r="924" spans="1:3" ht="14.25" customHeight="1">
      <c r="A924" s="1"/>
      <c r="C924" s="1"/>
    </row>
    <row r="925" spans="1:3" ht="14.25" customHeight="1">
      <c r="A925" s="1"/>
      <c r="C925" s="1"/>
    </row>
    <row r="926" spans="1:3" ht="14.25" customHeight="1">
      <c r="A926" s="1"/>
      <c r="C926" s="1"/>
    </row>
    <row r="927" spans="1:3" ht="14.25" customHeight="1">
      <c r="A927" s="1"/>
      <c r="C927" s="1"/>
    </row>
    <row r="928" spans="1:3" ht="14.25" customHeight="1">
      <c r="A928" s="1"/>
      <c r="C928" s="1"/>
    </row>
    <row r="929" spans="1:3" ht="14.25" customHeight="1">
      <c r="A929" s="1"/>
      <c r="C929" s="1"/>
    </row>
    <row r="930" spans="1:3" ht="14.25" customHeight="1">
      <c r="A930" s="1"/>
      <c r="C930" s="1"/>
    </row>
    <row r="931" spans="1:3" ht="14.25" customHeight="1">
      <c r="A931" s="1"/>
      <c r="C931" s="1"/>
    </row>
    <row r="932" spans="1:3" ht="14.25" customHeight="1">
      <c r="A932" s="1"/>
      <c r="C932" s="1"/>
    </row>
    <row r="933" spans="1:3" ht="14.25" customHeight="1">
      <c r="A933" s="1"/>
      <c r="C933" s="1"/>
    </row>
    <row r="934" spans="1:3" ht="14.25" customHeight="1">
      <c r="A934" s="1"/>
      <c r="C934" s="1"/>
    </row>
    <row r="935" spans="1:3" ht="14.25" customHeight="1">
      <c r="A935" s="1"/>
      <c r="C935" s="1"/>
    </row>
    <row r="936" spans="1:3" ht="14.25" customHeight="1">
      <c r="A936" s="1"/>
      <c r="C936" s="1"/>
    </row>
    <row r="937" spans="1:3" ht="14.25" customHeight="1">
      <c r="A937" s="1"/>
      <c r="C937" s="1"/>
    </row>
    <row r="938" spans="1:3" ht="14.25" customHeight="1">
      <c r="A938" s="1"/>
      <c r="C938" s="1"/>
    </row>
    <row r="939" spans="1:3" ht="14.25" customHeight="1">
      <c r="A939" s="1"/>
      <c r="C939" s="1"/>
    </row>
    <row r="940" spans="1:3" ht="14.25" customHeight="1">
      <c r="A940" s="1"/>
      <c r="C940" s="1"/>
    </row>
    <row r="941" spans="1:3" ht="14.25" customHeight="1">
      <c r="A941" s="1"/>
      <c r="C941" s="1"/>
    </row>
    <row r="942" spans="1:3" ht="14.25" customHeight="1">
      <c r="A942" s="1"/>
      <c r="C942" s="1"/>
    </row>
    <row r="943" spans="1:3" ht="14.25" customHeight="1">
      <c r="A943" s="1"/>
      <c r="C943" s="1"/>
    </row>
    <row r="944" spans="1:3" ht="14.25" customHeight="1">
      <c r="A944" s="1"/>
      <c r="C944" s="1"/>
    </row>
    <row r="945" spans="1:3" ht="14.25" customHeight="1">
      <c r="A945" s="1"/>
      <c r="C945" s="1"/>
    </row>
    <row r="946" spans="1:3" ht="14.25" customHeight="1">
      <c r="A946" s="1"/>
      <c r="C946" s="1"/>
    </row>
    <row r="947" spans="1:3" ht="14.25" customHeight="1">
      <c r="A947" s="1"/>
      <c r="C947" s="1"/>
    </row>
    <row r="948" spans="1:3" ht="14.25" customHeight="1">
      <c r="A948" s="1"/>
      <c r="C948" s="1"/>
    </row>
    <row r="949" spans="1:3" ht="14.25" customHeight="1">
      <c r="A949" s="1"/>
      <c r="C949" s="1"/>
    </row>
    <row r="950" spans="1:3" ht="14.25" customHeight="1">
      <c r="A950" s="1"/>
      <c r="C950" s="1"/>
    </row>
    <row r="951" spans="1:3" ht="14.25" customHeight="1">
      <c r="A951" s="1"/>
      <c r="C951" s="1"/>
    </row>
    <row r="952" spans="1:3" ht="14.25" customHeight="1">
      <c r="A952" s="1"/>
      <c r="C952" s="1"/>
    </row>
    <row r="953" spans="1:3" ht="14.25" customHeight="1">
      <c r="A953" s="1"/>
      <c r="C953" s="1"/>
    </row>
    <row r="954" spans="1:3" ht="14.25" customHeight="1">
      <c r="A954" s="1"/>
      <c r="C954" s="1"/>
    </row>
    <row r="955" spans="1:3" ht="14.25" customHeight="1">
      <c r="A955" s="1"/>
      <c r="C955" s="1"/>
    </row>
    <row r="956" spans="1:3" ht="14.25" customHeight="1">
      <c r="A956" s="1"/>
      <c r="C956" s="1"/>
    </row>
    <row r="957" spans="1:3" ht="14.25" customHeight="1">
      <c r="A957" s="1"/>
      <c r="C957" s="1"/>
    </row>
    <row r="958" spans="1:3" ht="14.25" customHeight="1">
      <c r="A958" s="1"/>
      <c r="C958" s="1"/>
    </row>
    <row r="959" spans="1:3" ht="14.25" customHeight="1">
      <c r="A959" s="1"/>
      <c r="C959" s="1"/>
    </row>
    <row r="960" spans="1:3" ht="14.25" customHeight="1">
      <c r="A960" s="1"/>
      <c r="C960" s="1"/>
    </row>
    <row r="961" spans="1:3" ht="14.25" customHeight="1">
      <c r="A961" s="1"/>
      <c r="C961" s="1"/>
    </row>
    <row r="962" spans="1:3" ht="14.25" customHeight="1">
      <c r="A962" s="1"/>
      <c r="C962" s="1"/>
    </row>
    <row r="963" spans="1:3" ht="14.25" customHeight="1">
      <c r="A963" s="1"/>
      <c r="C963" s="1"/>
    </row>
    <row r="964" spans="1:3" ht="14.25" customHeight="1">
      <c r="A964" s="1"/>
      <c r="C964" s="1"/>
    </row>
    <row r="965" spans="1:3" ht="14.25" customHeight="1">
      <c r="A965" s="1"/>
      <c r="C965" s="1"/>
    </row>
    <row r="966" spans="1:3" ht="14.25" customHeight="1">
      <c r="A966" s="1"/>
      <c r="C966" s="1"/>
    </row>
    <row r="967" spans="1:3" ht="14.25" customHeight="1">
      <c r="A967" s="1"/>
      <c r="C967" s="1"/>
    </row>
    <row r="968" spans="1:3" ht="14.25" customHeight="1">
      <c r="A968" s="1"/>
      <c r="C968" s="1"/>
    </row>
    <row r="969" spans="1:3" ht="14.25" customHeight="1">
      <c r="A969" s="1"/>
      <c r="C969" s="1"/>
    </row>
    <row r="970" spans="1:3" ht="14.25" customHeight="1">
      <c r="A970" s="1"/>
      <c r="C970" s="1"/>
    </row>
    <row r="971" spans="1:3" ht="14.25" customHeight="1">
      <c r="A971" s="1"/>
      <c r="C971" s="1"/>
    </row>
    <row r="972" spans="1:3" ht="14.25" customHeight="1">
      <c r="A972" s="1"/>
      <c r="C972" s="1"/>
    </row>
    <row r="973" spans="1:3" ht="14.25" customHeight="1">
      <c r="A973" s="1"/>
      <c r="C973" s="1"/>
    </row>
    <row r="974" spans="1:3" ht="14.25" customHeight="1">
      <c r="A974" s="1"/>
      <c r="C974" s="1"/>
    </row>
    <row r="975" spans="1:3" ht="14.25" customHeight="1">
      <c r="A975" s="1"/>
      <c r="C975" s="1"/>
    </row>
    <row r="976" spans="1:3" ht="14.25" customHeight="1">
      <c r="A976" s="1"/>
      <c r="C976" s="1"/>
    </row>
    <row r="977" spans="1:3" ht="14.25" customHeight="1">
      <c r="A977" s="1"/>
      <c r="C977" s="1"/>
    </row>
    <row r="978" spans="1:3" ht="14.25" customHeight="1">
      <c r="A978" s="1"/>
      <c r="C978" s="1"/>
    </row>
    <row r="979" spans="1:3" ht="14.25" customHeight="1">
      <c r="A979" s="1"/>
      <c r="C979" s="1"/>
    </row>
    <row r="980" spans="1:3" ht="14.25" customHeight="1">
      <c r="A980" s="1"/>
      <c r="C980" s="1"/>
    </row>
    <row r="981" spans="1:3" ht="14.25" customHeight="1">
      <c r="A981" s="1"/>
      <c r="C981" s="1"/>
    </row>
    <row r="982" spans="1:3" ht="14.25" customHeight="1">
      <c r="A982" s="1"/>
      <c r="C982" s="1"/>
    </row>
    <row r="983" spans="1:3" ht="14.25" customHeight="1">
      <c r="A983" s="1"/>
      <c r="C983" s="1"/>
    </row>
    <row r="984" spans="1:3" ht="14.25" customHeight="1">
      <c r="A984" s="1"/>
      <c r="C984" s="1"/>
    </row>
    <row r="985" spans="1:3" ht="14.25" customHeight="1">
      <c r="A985" s="1"/>
      <c r="C985" s="1"/>
    </row>
    <row r="986" spans="1:3" ht="14.25" customHeight="1">
      <c r="A986" s="1"/>
      <c r="C986" s="1"/>
    </row>
    <row r="987" spans="1:3" ht="14.25" customHeight="1">
      <c r="A987" s="1"/>
      <c r="C987" s="1"/>
    </row>
    <row r="988" spans="1:3" ht="14.25" customHeight="1">
      <c r="A988" s="1"/>
      <c r="C988" s="1"/>
    </row>
    <row r="989" spans="1:3" ht="14.25" customHeight="1">
      <c r="A989" s="1"/>
      <c r="C989" s="1"/>
    </row>
    <row r="990" spans="1:3" ht="14.25" customHeight="1">
      <c r="A990" s="1"/>
      <c r="C990" s="1"/>
    </row>
    <row r="991" spans="1:3" ht="14.25" customHeight="1">
      <c r="A991" s="1"/>
      <c r="C991" s="1"/>
    </row>
    <row r="992" spans="1:3" ht="14.25" customHeight="1">
      <c r="A992" s="1"/>
      <c r="C992" s="1"/>
    </row>
    <row r="993" spans="1:3" ht="14.25" customHeight="1">
      <c r="A993" s="1"/>
      <c r="C993" s="1"/>
    </row>
    <row r="994" spans="1:3" ht="14.25" customHeight="1">
      <c r="A994" s="1"/>
      <c r="C994" s="1"/>
    </row>
    <row r="995" spans="1:3" ht="14.25" customHeight="1">
      <c r="A995" s="1"/>
      <c r="C995" s="1"/>
    </row>
    <row r="996" spans="1:3" ht="14.25" customHeight="1">
      <c r="A996" s="1"/>
      <c r="C996" s="1"/>
    </row>
    <row r="997" spans="1:3" ht="14.25" customHeight="1">
      <c r="A997" s="1"/>
      <c r="C997" s="1"/>
    </row>
    <row r="998" spans="1:3" ht="14.25" customHeight="1">
      <c r="A998" s="1"/>
      <c r="C998" s="1"/>
    </row>
    <row r="999" spans="1:3" ht="14.25" customHeight="1">
      <c r="A999" s="1"/>
      <c r="C999" s="1"/>
    </row>
    <row r="1000" spans="1:3" ht="14.25" customHeight="1">
      <c r="A1000" s="1"/>
      <c r="C1000" s="1"/>
    </row>
    <row r="1001" spans="1:3" ht="14.25" customHeight="1">
      <c r="A1001" s="1"/>
      <c r="C1001" s="1"/>
    </row>
    <row r="1002" spans="1:3" ht="14.25" customHeight="1">
      <c r="A1002" s="1"/>
      <c r="C1002" s="1"/>
    </row>
    <row r="1003" spans="1:3" ht="14.25" customHeight="1">
      <c r="A1003" s="1"/>
      <c r="C1003" s="1"/>
    </row>
    <row r="1004" spans="1:3" ht="14.25" customHeight="1">
      <c r="A1004" s="1"/>
      <c r="C1004" s="1"/>
    </row>
    <row r="1005" spans="1:3" ht="14.25" customHeight="1">
      <c r="A1005" s="1"/>
      <c r="C1005" s="1"/>
    </row>
    <row r="1006" spans="1:3" ht="14.25" customHeight="1">
      <c r="A1006" s="1"/>
      <c r="C1006" s="1"/>
    </row>
    <row r="1007" spans="1:3" ht="14.25" customHeight="1">
      <c r="A1007" s="1"/>
      <c r="C1007" s="1"/>
    </row>
    <row r="1008" spans="1:3" ht="14.25" customHeight="1">
      <c r="A1008" s="1"/>
      <c r="C1008" s="1"/>
    </row>
    <row r="1009" spans="1:3" ht="14.25" customHeight="1">
      <c r="A1009" s="1"/>
      <c r="C1009" s="1"/>
    </row>
    <row r="1010" spans="1:3" ht="14.25" customHeight="1">
      <c r="A1010" s="1"/>
      <c r="C1010" s="1"/>
    </row>
    <row r="1011" spans="1:3" ht="14.25" customHeight="1">
      <c r="A1011" s="1"/>
      <c r="C1011" s="1"/>
    </row>
    <row r="1012" spans="1:3" ht="14.25" customHeight="1">
      <c r="A1012" s="1"/>
      <c r="C1012" s="1"/>
    </row>
    <row r="1013" spans="1:3" ht="14.25" customHeight="1">
      <c r="A1013" s="1"/>
      <c r="C1013" s="1"/>
    </row>
    <row r="1014" spans="1:3" ht="14.25" customHeight="1">
      <c r="A1014" s="1"/>
      <c r="C1014" s="1"/>
    </row>
    <row r="1015" spans="1:3" ht="14.25" customHeight="1">
      <c r="A1015" s="1"/>
      <c r="C1015" s="1"/>
    </row>
    <row r="1016" spans="1:3" ht="14.25" customHeight="1">
      <c r="A1016" s="1"/>
      <c r="C1016" s="1"/>
    </row>
    <row r="1017" spans="1:3" ht="14.25" customHeight="1">
      <c r="A1017" s="1"/>
      <c r="C1017" s="1"/>
    </row>
    <row r="1018" spans="1:3" ht="14.25" customHeight="1">
      <c r="A1018" s="1"/>
      <c r="C1018" s="1"/>
    </row>
    <row r="1019" spans="1:3" ht="14.25" customHeight="1">
      <c r="A1019" s="1"/>
      <c r="C1019" s="1"/>
    </row>
    <row r="1020" spans="1:3" ht="14.25" customHeight="1">
      <c r="A1020" s="1"/>
      <c r="C1020" s="1"/>
    </row>
    <row r="1021" spans="1:3" ht="14.25" customHeight="1">
      <c r="A1021" s="1"/>
      <c r="C1021" s="1"/>
    </row>
    <row r="1022" spans="1:3" ht="14.25" customHeight="1">
      <c r="A1022" s="1"/>
      <c r="C1022" s="1"/>
    </row>
    <row r="1023" spans="1:3" ht="14.25" customHeight="1">
      <c r="A1023" s="1"/>
      <c r="C1023" s="1"/>
    </row>
  </sheetData>
  <mergeCells count="17">
    <mergeCell ref="C2:D2"/>
    <mergeCell ref="A3:I3"/>
    <mergeCell ref="B4:I4"/>
    <mergeCell ref="J6:J35"/>
    <mergeCell ref="K6:K35"/>
    <mergeCell ref="B50:I50"/>
    <mergeCell ref="A54:E54"/>
    <mergeCell ref="B91:I91"/>
    <mergeCell ref="A95:E95"/>
    <mergeCell ref="A96:E96"/>
    <mergeCell ref="B57:I57"/>
    <mergeCell ref="B63:I63"/>
    <mergeCell ref="B70:I70"/>
    <mergeCell ref="B77:I77"/>
    <mergeCell ref="A81:E81"/>
    <mergeCell ref="B84:I84"/>
    <mergeCell ref="B87:I87"/>
  </mergeCells>
  <hyperlinks>
    <hyperlink ref="K6" r:id="rId1" xr:uid="{00000000-0004-0000-0000-000000000000}"/>
    <hyperlink ref="K36" r:id="rId2" xr:uid="{00000000-0004-0000-0000-000001000000}"/>
    <hyperlink ref="K37" r:id="rId3" xr:uid="{00000000-0004-0000-0000-000002000000}"/>
    <hyperlink ref="K38" r:id="rId4" xr:uid="{00000000-0004-0000-0000-000003000000}"/>
    <hyperlink ref="K39" r:id="rId5" xr:uid="{00000000-0004-0000-0000-000004000000}"/>
    <hyperlink ref="K40" r:id="rId6" xr:uid="{00000000-0004-0000-0000-000005000000}"/>
    <hyperlink ref="K41" r:id="rId7" xr:uid="{00000000-0004-0000-0000-000006000000}"/>
    <hyperlink ref="K42" r:id="rId8" xr:uid="{00000000-0004-0000-0000-000007000000}"/>
    <hyperlink ref="K43" r:id="rId9" xr:uid="{00000000-0004-0000-0000-000008000000}"/>
    <hyperlink ref="K44" r:id="rId10" xr:uid="{00000000-0004-0000-0000-000009000000}"/>
    <hyperlink ref="K45" r:id="rId11" xr:uid="{00000000-0004-0000-0000-00000A000000}"/>
    <hyperlink ref="K46" r:id="rId12" xr:uid="{00000000-0004-0000-0000-00000B000000}"/>
    <hyperlink ref="K47" r:id="rId13" xr:uid="{00000000-0004-0000-0000-00000C000000}"/>
    <hyperlink ref="K48" r:id="rId14" xr:uid="{00000000-0004-0000-0000-00000D000000}"/>
    <hyperlink ref="K59" r:id="rId15" xr:uid="{00000000-0004-0000-0000-00000E000000}"/>
    <hyperlink ref="K60" r:id="rId16" xr:uid="{00000000-0004-0000-0000-00000F000000}"/>
    <hyperlink ref="K61" r:id="rId17" xr:uid="{00000000-0004-0000-0000-000010000000}"/>
    <hyperlink ref="K64" r:id="rId18" xr:uid="{00000000-0004-0000-0000-000011000000}"/>
    <hyperlink ref="K65" r:id="rId19" xr:uid="{00000000-0004-0000-0000-000012000000}"/>
    <hyperlink ref="K66" r:id="rId20" xr:uid="{00000000-0004-0000-0000-000013000000}"/>
    <hyperlink ref="K67" r:id="rId21" xr:uid="{00000000-0004-0000-0000-000014000000}"/>
    <hyperlink ref="K68" r:id="rId22" xr:uid="{00000000-0004-0000-0000-000015000000}"/>
    <hyperlink ref="K73" r:id="rId23" xr:uid="{00000000-0004-0000-0000-000016000000}"/>
    <hyperlink ref="K75" r:id="rId24" xr:uid="{00000000-0004-0000-0000-000017000000}"/>
    <hyperlink ref="K76" r:id="rId25" xr:uid="{00000000-0004-0000-0000-000018000000}"/>
    <hyperlink ref="K78" r:id="rId26" xr:uid="{00000000-0004-0000-0000-000019000000}"/>
    <hyperlink ref="K79" r:id="rId27" xr:uid="{00000000-0004-0000-0000-00001A000000}"/>
    <hyperlink ref="K80" r:id="rId28" xr:uid="{00000000-0004-0000-0000-00001B000000}"/>
    <hyperlink ref="K85" r:id="rId29" xr:uid="{00000000-0004-0000-0000-00001C000000}"/>
    <hyperlink ref="K88" r:id="rId30" xr:uid="{00000000-0004-0000-0000-00001D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34"/>
  <sheetViews>
    <sheetView workbookViewId="0"/>
  </sheetViews>
  <sheetFormatPr defaultColWidth="14.42578125" defaultRowHeight="15" customHeight="1"/>
  <cols>
    <col min="1" max="1" width="5.42578125" customWidth="1"/>
    <col min="2" max="2" width="40" customWidth="1"/>
    <col min="3" max="3" width="7.42578125" customWidth="1"/>
    <col min="4" max="4" width="7.5703125" customWidth="1"/>
    <col min="5" max="8" width="17.7109375" customWidth="1"/>
    <col min="9" max="9" width="17.85546875" customWidth="1"/>
    <col min="10" max="10" width="64.140625" customWidth="1"/>
    <col min="11" max="11" width="56.7109375" customWidth="1"/>
    <col min="12" max="29" width="8.7109375" customWidth="1"/>
  </cols>
  <sheetData>
    <row r="1" spans="1:29" ht="14.25" customHeight="1">
      <c r="A1" s="1"/>
      <c r="C1" s="1"/>
    </row>
    <row r="2" spans="1:29" ht="14.25" customHeight="1">
      <c r="A2" s="2" t="s">
        <v>0</v>
      </c>
      <c r="B2" s="2" t="s">
        <v>1</v>
      </c>
      <c r="C2" s="112" t="s">
        <v>2</v>
      </c>
      <c r="D2" s="108"/>
      <c r="E2" s="2" t="s">
        <v>3</v>
      </c>
      <c r="F2" s="2" t="s">
        <v>4</v>
      </c>
      <c r="G2" s="2" t="s">
        <v>5</v>
      </c>
      <c r="H2" s="2" t="s">
        <v>6</v>
      </c>
      <c r="I2" s="2" t="s">
        <v>7</v>
      </c>
      <c r="J2" s="3" t="s">
        <v>8</v>
      </c>
      <c r="K2" s="3" t="s">
        <v>9</v>
      </c>
    </row>
    <row r="3" spans="1:29" ht="14.25" customHeight="1">
      <c r="A3" s="113" t="s">
        <v>10</v>
      </c>
      <c r="B3" s="107"/>
      <c r="C3" s="107"/>
      <c r="D3" s="107"/>
      <c r="E3" s="107"/>
      <c r="F3" s="107"/>
      <c r="G3" s="107"/>
      <c r="H3" s="107"/>
      <c r="I3" s="108"/>
      <c r="J3" s="4"/>
      <c r="K3" s="4"/>
    </row>
    <row r="4" spans="1:29" ht="14.25" customHeight="1">
      <c r="A4" s="5">
        <v>1</v>
      </c>
      <c r="B4" s="106" t="s">
        <v>11</v>
      </c>
      <c r="C4" s="107"/>
      <c r="D4" s="107"/>
      <c r="E4" s="107"/>
      <c r="F4" s="107"/>
      <c r="G4" s="107"/>
      <c r="H4" s="107"/>
      <c r="I4" s="108"/>
      <c r="J4" s="4"/>
      <c r="K4" s="4"/>
      <c r="L4" s="8"/>
      <c r="M4" s="8"/>
      <c r="N4" s="8"/>
      <c r="O4" s="8"/>
      <c r="P4" s="8"/>
      <c r="Q4" s="8"/>
      <c r="R4" s="8"/>
      <c r="S4" s="8"/>
      <c r="T4" s="8"/>
      <c r="U4" s="8"/>
      <c r="V4" s="8"/>
      <c r="W4" s="8"/>
      <c r="X4" s="8"/>
      <c r="Y4" s="8"/>
      <c r="Z4" s="8"/>
      <c r="AA4" s="8"/>
      <c r="AB4" s="8"/>
      <c r="AC4" s="8"/>
    </row>
    <row r="5" spans="1:29" ht="14.25" customHeight="1">
      <c r="A5" s="11"/>
      <c r="B5" s="12" t="s">
        <v>12</v>
      </c>
      <c r="C5" s="13"/>
      <c r="D5" s="15"/>
      <c r="E5" s="17"/>
      <c r="F5" s="17"/>
      <c r="G5" s="17"/>
      <c r="H5" s="17"/>
      <c r="I5" s="17"/>
      <c r="J5" s="4"/>
      <c r="K5" s="4"/>
    </row>
    <row r="6" spans="1:29" ht="14.25" customHeight="1">
      <c r="A6" s="11"/>
      <c r="B6" s="15" t="s">
        <v>13</v>
      </c>
      <c r="C6" s="13">
        <v>3</v>
      </c>
      <c r="D6" s="15" t="s">
        <v>14</v>
      </c>
      <c r="E6" s="17">
        <v>285000</v>
      </c>
      <c r="F6" s="17">
        <f t="shared" ref="F6:F48" si="0">E6*112%</f>
        <v>319200.00000000006</v>
      </c>
      <c r="G6" s="17">
        <f t="shared" ref="G6:G48" si="1">E6*20%</f>
        <v>57000</v>
      </c>
      <c r="H6" s="17">
        <f t="shared" ref="H6:H48" si="2">F6+G6</f>
        <v>376200.00000000006</v>
      </c>
      <c r="I6" s="17">
        <f t="shared" ref="I6:I48" si="3">H6*C6</f>
        <v>1128600.0000000002</v>
      </c>
      <c r="J6" s="114" t="s">
        <v>16</v>
      </c>
      <c r="K6" s="117" t="s">
        <v>15</v>
      </c>
    </row>
    <row r="7" spans="1:29" ht="14.25" customHeight="1">
      <c r="A7" s="11"/>
      <c r="B7" s="15" t="s">
        <v>17</v>
      </c>
      <c r="C7" s="13">
        <v>3</v>
      </c>
      <c r="D7" s="15" t="s">
        <v>14</v>
      </c>
      <c r="E7" s="17">
        <v>285000</v>
      </c>
      <c r="F7" s="17">
        <f t="shared" si="0"/>
        <v>319200.00000000006</v>
      </c>
      <c r="G7" s="17">
        <f t="shared" si="1"/>
        <v>57000</v>
      </c>
      <c r="H7" s="17">
        <f t="shared" si="2"/>
        <v>376200.00000000006</v>
      </c>
      <c r="I7" s="17">
        <f t="shared" si="3"/>
        <v>1128600.0000000002</v>
      </c>
      <c r="J7" s="115"/>
      <c r="K7" s="115"/>
    </row>
    <row r="8" spans="1:29" ht="14.25" customHeight="1">
      <c r="A8" s="11"/>
      <c r="B8" s="15" t="s">
        <v>18</v>
      </c>
      <c r="C8" s="13">
        <v>3</v>
      </c>
      <c r="D8" s="15" t="s">
        <v>14</v>
      </c>
      <c r="E8" s="17">
        <v>285000</v>
      </c>
      <c r="F8" s="17">
        <f t="shared" si="0"/>
        <v>319200.00000000006</v>
      </c>
      <c r="G8" s="17">
        <f t="shared" si="1"/>
        <v>57000</v>
      </c>
      <c r="H8" s="17">
        <f t="shared" si="2"/>
        <v>376200.00000000006</v>
      </c>
      <c r="I8" s="17">
        <f t="shared" si="3"/>
        <v>1128600.0000000002</v>
      </c>
      <c r="J8" s="115"/>
      <c r="K8" s="115"/>
    </row>
    <row r="9" spans="1:29" ht="14.25" customHeight="1">
      <c r="A9" s="11"/>
      <c r="B9" s="15" t="s">
        <v>19</v>
      </c>
      <c r="C9" s="13">
        <v>3</v>
      </c>
      <c r="D9" s="15" t="s">
        <v>14</v>
      </c>
      <c r="E9" s="17">
        <v>285000</v>
      </c>
      <c r="F9" s="17">
        <f t="shared" si="0"/>
        <v>319200.00000000006</v>
      </c>
      <c r="G9" s="17">
        <f t="shared" si="1"/>
        <v>57000</v>
      </c>
      <c r="H9" s="17">
        <f t="shared" si="2"/>
        <v>376200.00000000006</v>
      </c>
      <c r="I9" s="17">
        <f t="shared" si="3"/>
        <v>1128600.0000000002</v>
      </c>
      <c r="J9" s="115"/>
      <c r="K9" s="115"/>
    </row>
    <row r="10" spans="1:29" ht="14.25" customHeight="1">
      <c r="A10" s="11"/>
      <c r="B10" s="15" t="s">
        <v>20</v>
      </c>
      <c r="C10" s="13">
        <v>3</v>
      </c>
      <c r="D10" s="15" t="s">
        <v>14</v>
      </c>
      <c r="E10" s="17">
        <v>285000</v>
      </c>
      <c r="F10" s="17">
        <f t="shared" si="0"/>
        <v>319200.00000000006</v>
      </c>
      <c r="G10" s="17">
        <f t="shared" si="1"/>
        <v>57000</v>
      </c>
      <c r="H10" s="17">
        <f t="shared" si="2"/>
        <v>376200.00000000006</v>
      </c>
      <c r="I10" s="17">
        <f t="shared" si="3"/>
        <v>1128600.0000000002</v>
      </c>
      <c r="J10" s="115"/>
      <c r="K10" s="115"/>
    </row>
    <row r="11" spans="1:29" ht="14.25" customHeight="1">
      <c r="A11" s="11"/>
      <c r="B11" s="15" t="s">
        <v>21</v>
      </c>
      <c r="C11" s="13">
        <v>3</v>
      </c>
      <c r="D11" s="15" t="s">
        <v>14</v>
      </c>
      <c r="E11" s="17">
        <v>285000</v>
      </c>
      <c r="F11" s="17">
        <f t="shared" si="0"/>
        <v>319200.00000000006</v>
      </c>
      <c r="G11" s="17">
        <f t="shared" si="1"/>
        <v>57000</v>
      </c>
      <c r="H11" s="17">
        <f t="shared" si="2"/>
        <v>376200.00000000006</v>
      </c>
      <c r="I11" s="17">
        <f t="shared" si="3"/>
        <v>1128600.0000000002</v>
      </c>
      <c r="J11" s="115"/>
      <c r="K11" s="115"/>
    </row>
    <row r="12" spans="1:29" ht="14.25" customHeight="1">
      <c r="A12" s="11"/>
      <c r="B12" s="15" t="s">
        <v>22</v>
      </c>
      <c r="C12" s="13">
        <v>3</v>
      </c>
      <c r="D12" s="15" t="s">
        <v>14</v>
      </c>
      <c r="E12" s="17">
        <v>285000</v>
      </c>
      <c r="F12" s="17">
        <f t="shared" si="0"/>
        <v>319200.00000000006</v>
      </c>
      <c r="G12" s="17">
        <f t="shared" si="1"/>
        <v>57000</v>
      </c>
      <c r="H12" s="17">
        <f t="shared" si="2"/>
        <v>376200.00000000006</v>
      </c>
      <c r="I12" s="17">
        <f t="shared" si="3"/>
        <v>1128600.0000000002</v>
      </c>
      <c r="J12" s="115"/>
      <c r="K12" s="115"/>
    </row>
    <row r="13" spans="1:29" ht="14.25" customHeight="1">
      <c r="A13" s="11"/>
      <c r="B13" s="15" t="s">
        <v>23</v>
      </c>
      <c r="C13" s="13">
        <v>3</v>
      </c>
      <c r="D13" s="15" t="s">
        <v>14</v>
      </c>
      <c r="E13" s="17">
        <v>285000</v>
      </c>
      <c r="F13" s="17">
        <f t="shared" si="0"/>
        <v>319200.00000000006</v>
      </c>
      <c r="G13" s="17">
        <f t="shared" si="1"/>
        <v>57000</v>
      </c>
      <c r="H13" s="17">
        <f t="shared" si="2"/>
        <v>376200.00000000006</v>
      </c>
      <c r="I13" s="17">
        <f t="shared" si="3"/>
        <v>1128600.0000000002</v>
      </c>
      <c r="J13" s="115"/>
      <c r="K13" s="115"/>
    </row>
    <row r="14" spans="1:29" ht="14.25" customHeight="1">
      <c r="A14" s="11"/>
      <c r="B14" s="15" t="s">
        <v>24</v>
      </c>
      <c r="C14" s="13">
        <v>3</v>
      </c>
      <c r="D14" s="15" t="s">
        <v>14</v>
      </c>
      <c r="E14" s="17">
        <v>285000</v>
      </c>
      <c r="F14" s="17">
        <f t="shared" si="0"/>
        <v>319200.00000000006</v>
      </c>
      <c r="G14" s="17">
        <f t="shared" si="1"/>
        <v>57000</v>
      </c>
      <c r="H14" s="17">
        <f t="shared" si="2"/>
        <v>376200.00000000006</v>
      </c>
      <c r="I14" s="17">
        <f t="shared" si="3"/>
        <v>1128600.0000000002</v>
      </c>
      <c r="J14" s="115"/>
      <c r="K14" s="115"/>
    </row>
    <row r="15" spans="1:29" ht="14.25" customHeight="1">
      <c r="A15" s="11"/>
      <c r="B15" s="15" t="s">
        <v>25</v>
      </c>
      <c r="C15" s="13">
        <v>3</v>
      </c>
      <c r="D15" s="15" t="s">
        <v>14</v>
      </c>
      <c r="E15" s="17">
        <v>285000</v>
      </c>
      <c r="F15" s="17">
        <f t="shared" si="0"/>
        <v>319200.00000000006</v>
      </c>
      <c r="G15" s="17">
        <f t="shared" si="1"/>
        <v>57000</v>
      </c>
      <c r="H15" s="17">
        <f t="shared" si="2"/>
        <v>376200.00000000006</v>
      </c>
      <c r="I15" s="17">
        <f t="shared" si="3"/>
        <v>1128600.0000000002</v>
      </c>
      <c r="J15" s="115"/>
      <c r="K15" s="115"/>
    </row>
    <row r="16" spans="1:29" ht="14.25" customHeight="1">
      <c r="A16" s="11"/>
      <c r="B16" s="15" t="s">
        <v>26</v>
      </c>
      <c r="C16" s="13">
        <v>3</v>
      </c>
      <c r="D16" s="15" t="s">
        <v>14</v>
      </c>
      <c r="E16" s="17">
        <v>285000</v>
      </c>
      <c r="F16" s="17">
        <f t="shared" si="0"/>
        <v>319200.00000000006</v>
      </c>
      <c r="G16" s="17">
        <f t="shared" si="1"/>
        <v>57000</v>
      </c>
      <c r="H16" s="17">
        <f t="shared" si="2"/>
        <v>376200.00000000006</v>
      </c>
      <c r="I16" s="17">
        <f t="shared" si="3"/>
        <v>1128600.0000000002</v>
      </c>
      <c r="J16" s="115"/>
      <c r="K16" s="115"/>
    </row>
    <row r="17" spans="1:11" ht="14.25" customHeight="1">
      <c r="A17" s="11"/>
      <c r="B17" s="15" t="s">
        <v>27</v>
      </c>
      <c r="C17" s="13">
        <v>3</v>
      </c>
      <c r="D17" s="15" t="s">
        <v>14</v>
      </c>
      <c r="E17" s="17">
        <v>285000</v>
      </c>
      <c r="F17" s="17">
        <f t="shared" si="0"/>
        <v>319200.00000000006</v>
      </c>
      <c r="G17" s="17">
        <f t="shared" si="1"/>
        <v>57000</v>
      </c>
      <c r="H17" s="17">
        <f t="shared" si="2"/>
        <v>376200.00000000006</v>
      </c>
      <c r="I17" s="17">
        <f t="shared" si="3"/>
        <v>1128600.0000000002</v>
      </c>
      <c r="J17" s="115"/>
      <c r="K17" s="115"/>
    </row>
    <row r="18" spans="1:11" ht="14.25" customHeight="1">
      <c r="A18" s="11"/>
      <c r="B18" s="15" t="s">
        <v>28</v>
      </c>
      <c r="C18" s="13">
        <v>3</v>
      </c>
      <c r="D18" s="15" t="s">
        <v>14</v>
      </c>
      <c r="E18" s="17">
        <v>285000</v>
      </c>
      <c r="F18" s="17">
        <f t="shared" si="0"/>
        <v>319200.00000000006</v>
      </c>
      <c r="G18" s="17">
        <f t="shared" si="1"/>
        <v>57000</v>
      </c>
      <c r="H18" s="17">
        <f t="shared" si="2"/>
        <v>376200.00000000006</v>
      </c>
      <c r="I18" s="17">
        <f t="shared" si="3"/>
        <v>1128600.0000000002</v>
      </c>
      <c r="J18" s="115"/>
      <c r="K18" s="115"/>
    </row>
    <row r="19" spans="1:11" ht="14.25" customHeight="1">
      <c r="A19" s="11"/>
      <c r="B19" s="15" t="s">
        <v>29</v>
      </c>
      <c r="C19" s="13">
        <v>3</v>
      </c>
      <c r="D19" s="15" t="s">
        <v>14</v>
      </c>
      <c r="E19" s="17">
        <v>285000</v>
      </c>
      <c r="F19" s="17">
        <f t="shared" si="0"/>
        <v>319200.00000000006</v>
      </c>
      <c r="G19" s="17">
        <f t="shared" si="1"/>
        <v>57000</v>
      </c>
      <c r="H19" s="17">
        <f t="shared" si="2"/>
        <v>376200.00000000006</v>
      </c>
      <c r="I19" s="17">
        <f t="shared" si="3"/>
        <v>1128600.0000000002</v>
      </c>
      <c r="J19" s="115"/>
      <c r="K19" s="115"/>
    </row>
    <row r="20" spans="1:11" ht="14.25" customHeight="1">
      <c r="A20" s="11"/>
      <c r="B20" s="15" t="s">
        <v>30</v>
      </c>
      <c r="C20" s="13">
        <v>3</v>
      </c>
      <c r="D20" s="15" t="s">
        <v>14</v>
      </c>
      <c r="E20" s="17">
        <v>285000</v>
      </c>
      <c r="F20" s="17">
        <f t="shared" si="0"/>
        <v>319200.00000000006</v>
      </c>
      <c r="G20" s="17">
        <f t="shared" si="1"/>
        <v>57000</v>
      </c>
      <c r="H20" s="17">
        <f t="shared" si="2"/>
        <v>376200.00000000006</v>
      </c>
      <c r="I20" s="17">
        <f t="shared" si="3"/>
        <v>1128600.0000000002</v>
      </c>
      <c r="J20" s="115"/>
      <c r="K20" s="115"/>
    </row>
    <row r="21" spans="1:11" ht="14.25" customHeight="1">
      <c r="A21" s="11"/>
      <c r="B21" s="15" t="s">
        <v>31</v>
      </c>
      <c r="C21" s="13">
        <v>3</v>
      </c>
      <c r="D21" s="15" t="s">
        <v>14</v>
      </c>
      <c r="E21" s="17">
        <v>285000</v>
      </c>
      <c r="F21" s="17">
        <f t="shared" si="0"/>
        <v>319200.00000000006</v>
      </c>
      <c r="G21" s="17">
        <f t="shared" si="1"/>
        <v>57000</v>
      </c>
      <c r="H21" s="17">
        <f t="shared" si="2"/>
        <v>376200.00000000006</v>
      </c>
      <c r="I21" s="17">
        <f t="shared" si="3"/>
        <v>1128600.0000000002</v>
      </c>
      <c r="J21" s="115"/>
      <c r="K21" s="115"/>
    </row>
    <row r="22" spans="1:11" ht="14.25" customHeight="1">
      <c r="A22" s="11"/>
      <c r="B22" s="15" t="s">
        <v>32</v>
      </c>
      <c r="C22" s="13">
        <v>3</v>
      </c>
      <c r="D22" s="15" t="s">
        <v>14</v>
      </c>
      <c r="E22" s="17">
        <v>285000</v>
      </c>
      <c r="F22" s="17">
        <f t="shared" si="0"/>
        <v>319200.00000000006</v>
      </c>
      <c r="G22" s="17">
        <f t="shared" si="1"/>
        <v>57000</v>
      </c>
      <c r="H22" s="17">
        <f t="shared" si="2"/>
        <v>376200.00000000006</v>
      </c>
      <c r="I22" s="17">
        <f t="shared" si="3"/>
        <v>1128600.0000000002</v>
      </c>
      <c r="J22" s="115"/>
      <c r="K22" s="115"/>
    </row>
    <row r="23" spans="1:11" ht="14.25" customHeight="1">
      <c r="A23" s="11"/>
      <c r="B23" s="15" t="s">
        <v>33</v>
      </c>
      <c r="C23" s="13">
        <v>3</v>
      </c>
      <c r="D23" s="15" t="s">
        <v>14</v>
      </c>
      <c r="E23" s="17">
        <v>285000</v>
      </c>
      <c r="F23" s="17">
        <f t="shared" si="0"/>
        <v>319200.00000000006</v>
      </c>
      <c r="G23" s="17">
        <f t="shared" si="1"/>
        <v>57000</v>
      </c>
      <c r="H23" s="17">
        <f t="shared" si="2"/>
        <v>376200.00000000006</v>
      </c>
      <c r="I23" s="17">
        <f t="shared" si="3"/>
        <v>1128600.0000000002</v>
      </c>
      <c r="J23" s="115"/>
      <c r="K23" s="115"/>
    </row>
    <row r="24" spans="1:11" ht="14.25" customHeight="1">
      <c r="A24" s="11"/>
      <c r="B24" s="15" t="s">
        <v>34</v>
      </c>
      <c r="C24" s="13">
        <v>3</v>
      </c>
      <c r="D24" s="15" t="s">
        <v>14</v>
      </c>
      <c r="E24" s="17">
        <v>285000</v>
      </c>
      <c r="F24" s="17">
        <f t="shared" si="0"/>
        <v>319200.00000000006</v>
      </c>
      <c r="G24" s="17">
        <f t="shared" si="1"/>
        <v>57000</v>
      </c>
      <c r="H24" s="17">
        <f t="shared" si="2"/>
        <v>376200.00000000006</v>
      </c>
      <c r="I24" s="17">
        <f t="shared" si="3"/>
        <v>1128600.0000000002</v>
      </c>
      <c r="J24" s="115"/>
      <c r="K24" s="115"/>
    </row>
    <row r="25" spans="1:11" ht="14.25" customHeight="1">
      <c r="A25" s="11"/>
      <c r="B25" s="15" t="s">
        <v>35</v>
      </c>
      <c r="C25" s="13">
        <v>3</v>
      </c>
      <c r="D25" s="15" t="s">
        <v>14</v>
      </c>
      <c r="E25" s="17">
        <v>285000</v>
      </c>
      <c r="F25" s="17">
        <f t="shared" si="0"/>
        <v>319200.00000000006</v>
      </c>
      <c r="G25" s="17">
        <f t="shared" si="1"/>
        <v>57000</v>
      </c>
      <c r="H25" s="17">
        <f t="shared" si="2"/>
        <v>376200.00000000006</v>
      </c>
      <c r="I25" s="17">
        <f t="shared" si="3"/>
        <v>1128600.0000000002</v>
      </c>
      <c r="J25" s="115"/>
      <c r="K25" s="115"/>
    </row>
    <row r="26" spans="1:11" ht="14.25" customHeight="1">
      <c r="A26" s="11"/>
      <c r="B26" s="15" t="s">
        <v>36</v>
      </c>
      <c r="C26" s="13">
        <v>3</v>
      </c>
      <c r="D26" s="15" t="s">
        <v>14</v>
      </c>
      <c r="E26" s="17">
        <v>285000</v>
      </c>
      <c r="F26" s="17">
        <f t="shared" si="0"/>
        <v>319200.00000000006</v>
      </c>
      <c r="G26" s="17">
        <f t="shared" si="1"/>
        <v>57000</v>
      </c>
      <c r="H26" s="17">
        <f t="shared" si="2"/>
        <v>376200.00000000006</v>
      </c>
      <c r="I26" s="17">
        <f t="shared" si="3"/>
        <v>1128600.0000000002</v>
      </c>
      <c r="J26" s="115"/>
      <c r="K26" s="115"/>
    </row>
    <row r="27" spans="1:11" ht="14.25" customHeight="1">
      <c r="A27" s="11"/>
      <c r="B27" s="15" t="s">
        <v>37</v>
      </c>
      <c r="C27" s="13">
        <v>3</v>
      </c>
      <c r="D27" s="15" t="s">
        <v>14</v>
      </c>
      <c r="E27" s="17">
        <v>285000</v>
      </c>
      <c r="F27" s="17">
        <f t="shared" si="0"/>
        <v>319200.00000000006</v>
      </c>
      <c r="G27" s="17">
        <f t="shared" si="1"/>
        <v>57000</v>
      </c>
      <c r="H27" s="17">
        <f t="shared" si="2"/>
        <v>376200.00000000006</v>
      </c>
      <c r="I27" s="17">
        <f t="shared" si="3"/>
        <v>1128600.0000000002</v>
      </c>
      <c r="J27" s="115"/>
      <c r="K27" s="115"/>
    </row>
    <row r="28" spans="1:11" ht="14.25" customHeight="1">
      <c r="A28" s="11"/>
      <c r="B28" s="15" t="s">
        <v>38</v>
      </c>
      <c r="C28" s="13">
        <v>3</v>
      </c>
      <c r="D28" s="15" t="s">
        <v>14</v>
      </c>
      <c r="E28" s="17">
        <v>285000</v>
      </c>
      <c r="F28" s="17">
        <f t="shared" si="0"/>
        <v>319200.00000000006</v>
      </c>
      <c r="G28" s="17">
        <f t="shared" si="1"/>
        <v>57000</v>
      </c>
      <c r="H28" s="17">
        <f t="shared" si="2"/>
        <v>376200.00000000006</v>
      </c>
      <c r="I28" s="17">
        <f t="shared" si="3"/>
        <v>1128600.0000000002</v>
      </c>
      <c r="J28" s="115"/>
      <c r="K28" s="115"/>
    </row>
    <row r="29" spans="1:11" ht="14.25" customHeight="1">
      <c r="A29" s="11"/>
      <c r="B29" s="15" t="s">
        <v>39</v>
      </c>
      <c r="C29" s="13">
        <v>3</v>
      </c>
      <c r="D29" s="15" t="s">
        <v>14</v>
      </c>
      <c r="E29" s="17">
        <v>285000</v>
      </c>
      <c r="F29" s="17">
        <f t="shared" si="0"/>
        <v>319200.00000000006</v>
      </c>
      <c r="G29" s="17">
        <f t="shared" si="1"/>
        <v>57000</v>
      </c>
      <c r="H29" s="17">
        <f t="shared" si="2"/>
        <v>376200.00000000006</v>
      </c>
      <c r="I29" s="17">
        <f t="shared" si="3"/>
        <v>1128600.0000000002</v>
      </c>
      <c r="J29" s="115"/>
      <c r="K29" s="115"/>
    </row>
    <row r="30" spans="1:11" ht="14.25" customHeight="1">
      <c r="A30" s="11"/>
      <c r="B30" s="15" t="s">
        <v>40</v>
      </c>
      <c r="C30" s="13">
        <v>3</v>
      </c>
      <c r="D30" s="15" t="s">
        <v>14</v>
      </c>
      <c r="E30" s="17">
        <v>285000</v>
      </c>
      <c r="F30" s="17">
        <f t="shared" si="0"/>
        <v>319200.00000000006</v>
      </c>
      <c r="G30" s="17">
        <f t="shared" si="1"/>
        <v>57000</v>
      </c>
      <c r="H30" s="17">
        <f t="shared" si="2"/>
        <v>376200.00000000006</v>
      </c>
      <c r="I30" s="17">
        <f t="shared" si="3"/>
        <v>1128600.0000000002</v>
      </c>
      <c r="J30" s="115"/>
      <c r="K30" s="115"/>
    </row>
    <row r="31" spans="1:11" ht="14.25" customHeight="1">
      <c r="A31" s="11"/>
      <c r="B31" s="15" t="s">
        <v>41</v>
      </c>
      <c r="C31" s="13">
        <v>3</v>
      </c>
      <c r="D31" s="15" t="s">
        <v>14</v>
      </c>
      <c r="E31" s="17">
        <v>285000</v>
      </c>
      <c r="F31" s="17">
        <f t="shared" si="0"/>
        <v>319200.00000000006</v>
      </c>
      <c r="G31" s="17">
        <f t="shared" si="1"/>
        <v>57000</v>
      </c>
      <c r="H31" s="17">
        <f t="shared" si="2"/>
        <v>376200.00000000006</v>
      </c>
      <c r="I31" s="17">
        <f t="shared" si="3"/>
        <v>1128600.0000000002</v>
      </c>
      <c r="J31" s="115"/>
      <c r="K31" s="115"/>
    </row>
    <row r="32" spans="1:11" ht="14.25" customHeight="1">
      <c r="A32" s="11"/>
      <c r="B32" s="15" t="s">
        <v>42</v>
      </c>
      <c r="C32" s="13">
        <v>3</v>
      </c>
      <c r="D32" s="15" t="s">
        <v>14</v>
      </c>
      <c r="E32" s="17">
        <v>285000</v>
      </c>
      <c r="F32" s="17">
        <f t="shared" si="0"/>
        <v>319200.00000000006</v>
      </c>
      <c r="G32" s="17">
        <f t="shared" si="1"/>
        <v>57000</v>
      </c>
      <c r="H32" s="17">
        <f t="shared" si="2"/>
        <v>376200.00000000006</v>
      </c>
      <c r="I32" s="17">
        <f t="shared" si="3"/>
        <v>1128600.0000000002</v>
      </c>
      <c r="J32" s="115"/>
      <c r="K32" s="115"/>
    </row>
    <row r="33" spans="1:29" ht="14.25" customHeight="1">
      <c r="A33" s="11"/>
      <c r="B33" s="15" t="s">
        <v>43</v>
      </c>
      <c r="C33" s="13">
        <v>3</v>
      </c>
      <c r="D33" s="15" t="s">
        <v>14</v>
      </c>
      <c r="E33" s="17">
        <v>285000</v>
      </c>
      <c r="F33" s="17">
        <f t="shared" si="0"/>
        <v>319200.00000000006</v>
      </c>
      <c r="G33" s="17">
        <f t="shared" si="1"/>
        <v>57000</v>
      </c>
      <c r="H33" s="17">
        <f t="shared" si="2"/>
        <v>376200.00000000006</v>
      </c>
      <c r="I33" s="17">
        <f t="shared" si="3"/>
        <v>1128600.0000000002</v>
      </c>
      <c r="J33" s="115"/>
      <c r="K33" s="115"/>
    </row>
    <row r="34" spans="1:29" ht="14.25" customHeight="1">
      <c r="A34" s="11"/>
      <c r="B34" s="15" t="s">
        <v>44</v>
      </c>
      <c r="C34" s="13">
        <v>3</v>
      </c>
      <c r="D34" s="15" t="s">
        <v>14</v>
      </c>
      <c r="E34" s="17">
        <v>285000</v>
      </c>
      <c r="F34" s="17">
        <f t="shared" si="0"/>
        <v>319200.00000000006</v>
      </c>
      <c r="G34" s="17">
        <f t="shared" si="1"/>
        <v>57000</v>
      </c>
      <c r="H34" s="17">
        <f t="shared" si="2"/>
        <v>376200.00000000006</v>
      </c>
      <c r="I34" s="17">
        <f t="shared" si="3"/>
        <v>1128600.0000000002</v>
      </c>
      <c r="J34" s="115"/>
      <c r="K34" s="115"/>
    </row>
    <row r="35" spans="1:29" ht="14.25" customHeight="1">
      <c r="A35" s="11"/>
      <c r="B35" s="15" t="s">
        <v>45</v>
      </c>
      <c r="C35" s="13">
        <v>3</v>
      </c>
      <c r="D35" s="15" t="s">
        <v>14</v>
      </c>
      <c r="E35" s="17">
        <v>285000</v>
      </c>
      <c r="F35" s="17">
        <f t="shared" si="0"/>
        <v>319200.00000000006</v>
      </c>
      <c r="G35" s="17">
        <f t="shared" si="1"/>
        <v>57000</v>
      </c>
      <c r="H35" s="17">
        <f t="shared" si="2"/>
        <v>376200.00000000006</v>
      </c>
      <c r="I35" s="17">
        <f t="shared" si="3"/>
        <v>1128600.0000000002</v>
      </c>
      <c r="J35" s="116"/>
      <c r="K35" s="116"/>
    </row>
    <row r="36" spans="1:29" ht="14.25" customHeight="1">
      <c r="A36" s="11"/>
      <c r="B36" s="15" t="s">
        <v>46</v>
      </c>
      <c r="C36" s="13">
        <v>2</v>
      </c>
      <c r="D36" s="15" t="s">
        <v>47</v>
      </c>
      <c r="E36" s="17">
        <v>1100000</v>
      </c>
      <c r="F36" s="17">
        <f t="shared" si="0"/>
        <v>1232000.0000000002</v>
      </c>
      <c r="G36" s="17">
        <f t="shared" si="1"/>
        <v>220000</v>
      </c>
      <c r="H36" s="17">
        <f t="shared" si="2"/>
        <v>1452000.0000000002</v>
      </c>
      <c r="I36" s="17">
        <f t="shared" si="3"/>
        <v>2904000.0000000005</v>
      </c>
      <c r="J36" s="23" t="s">
        <v>49</v>
      </c>
      <c r="K36" s="25" t="s">
        <v>51</v>
      </c>
    </row>
    <row r="37" spans="1:29" ht="14.25" customHeight="1">
      <c r="A37" s="11"/>
      <c r="B37" s="28" t="s">
        <v>48</v>
      </c>
      <c r="C37" s="13">
        <v>2</v>
      </c>
      <c r="D37" s="15" t="s">
        <v>47</v>
      </c>
      <c r="E37" s="17">
        <v>400000</v>
      </c>
      <c r="F37" s="17">
        <f t="shared" si="0"/>
        <v>448000.00000000006</v>
      </c>
      <c r="G37" s="17">
        <f t="shared" si="1"/>
        <v>80000</v>
      </c>
      <c r="H37" s="17">
        <f t="shared" si="2"/>
        <v>528000</v>
      </c>
      <c r="I37" s="17">
        <f t="shared" si="3"/>
        <v>1056000</v>
      </c>
      <c r="J37" s="23" t="s">
        <v>53</v>
      </c>
      <c r="K37" s="32" t="s">
        <v>54</v>
      </c>
      <c r="L37" s="8"/>
      <c r="M37" s="8"/>
      <c r="N37" s="8"/>
      <c r="O37" s="8"/>
      <c r="P37" s="8"/>
      <c r="Q37" s="8"/>
      <c r="R37" s="8"/>
      <c r="S37" s="8"/>
      <c r="T37" s="8"/>
      <c r="U37" s="8"/>
      <c r="V37" s="8"/>
      <c r="W37" s="8"/>
      <c r="X37" s="8"/>
      <c r="Y37" s="8"/>
      <c r="Z37" s="8"/>
      <c r="AA37" s="8"/>
      <c r="AB37" s="8"/>
      <c r="AC37" s="8"/>
    </row>
    <row r="38" spans="1:29" ht="14.25" customHeight="1">
      <c r="A38" s="11"/>
      <c r="B38" s="15" t="s">
        <v>50</v>
      </c>
      <c r="C38" s="33">
        <v>5</v>
      </c>
      <c r="D38" s="34" t="s">
        <v>47</v>
      </c>
      <c r="E38" s="35">
        <v>17000</v>
      </c>
      <c r="F38" s="17">
        <f t="shared" si="0"/>
        <v>19040</v>
      </c>
      <c r="G38" s="17">
        <f t="shared" si="1"/>
        <v>3400</v>
      </c>
      <c r="H38" s="17">
        <f t="shared" si="2"/>
        <v>22440</v>
      </c>
      <c r="I38" s="17">
        <f t="shared" si="3"/>
        <v>112200</v>
      </c>
      <c r="J38" s="4" t="s">
        <v>64</v>
      </c>
      <c r="K38" s="32" t="s">
        <v>65</v>
      </c>
    </row>
    <row r="39" spans="1:29" ht="14.25" customHeight="1">
      <c r="A39" s="11"/>
      <c r="B39" s="15" t="s">
        <v>52</v>
      </c>
      <c r="C39" s="33">
        <v>5</v>
      </c>
      <c r="D39" s="34" t="s">
        <v>47</v>
      </c>
      <c r="E39" s="35">
        <v>45000</v>
      </c>
      <c r="F39" s="17">
        <f t="shared" si="0"/>
        <v>50400.000000000007</v>
      </c>
      <c r="G39" s="17">
        <f t="shared" si="1"/>
        <v>9000</v>
      </c>
      <c r="H39" s="17">
        <f t="shared" si="2"/>
        <v>59400.000000000007</v>
      </c>
      <c r="I39" s="17">
        <f t="shared" si="3"/>
        <v>297000.00000000006</v>
      </c>
      <c r="J39" s="4" t="s">
        <v>66</v>
      </c>
      <c r="K39" s="37" t="s">
        <v>67</v>
      </c>
    </row>
    <row r="40" spans="1:29" ht="14.25" customHeight="1">
      <c r="A40" s="11"/>
      <c r="B40" s="15" t="s">
        <v>55</v>
      </c>
      <c r="C40" s="33">
        <v>15</v>
      </c>
      <c r="D40" s="34" t="s">
        <v>47</v>
      </c>
      <c r="E40" s="35">
        <v>400000</v>
      </c>
      <c r="F40" s="17">
        <f t="shared" si="0"/>
        <v>448000.00000000006</v>
      </c>
      <c r="G40" s="17">
        <f t="shared" si="1"/>
        <v>80000</v>
      </c>
      <c r="H40" s="17">
        <f t="shared" si="2"/>
        <v>528000</v>
      </c>
      <c r="I40" s="17">
        <f t="shared" si="3"/>
        <v>7920000</v>
      </c>
      <c r="J40" s="38" t="s">
        <v>70</v>
      </c>
      <c r="K40" s="32" t="s">
        <v>71</v>
      </c>
    </row>
    <row r="41" spans="1:29" ht="14.25" customHeight="1">
      <c r="A41" s="11"/>
      <c r="B41" s="15" t="s">
        <v>56</v>
      </c>
      <c r="C41" s="40">
        <v>1</v>
      </c>
      <c r="D41" s="41" t="s">
        <v>57</v>
      </c>
      <c r="E41" s="35">
        <v>1400000</v>
      </c>
      <c r="F41" s="17">
        <f t="shared" si="0"/>
        <v>1568000.0000000002</v>
      </c>
      <c r="G41" s="17">
        <f t="shared" si="1"/>
        <v>280000</v>
      </c>
      <c r="H41" s="17">
        <f t="shared" si="2"/>
        <v>1848000.0000000002</v>
      </c>
      <c r="I41" s="17">
        <f t="shared" si="3"/>
        <v>1848000.0000000002</v>
      </c>
      <c r="J41" s="42" t="s">
        <v>76</v>
      </c>
      <c r="K41" s="32" t="s">
        <v>77</v>
      </c>
    </row>
    <row r="42" spans="1:29" ht="14.25" customHeight="1">
      <c r="A42" s="43"/>
      <c r="B42" s="15" t="s">
        <v>58</v>
      </c>
      <c r="C42" s="40">
        <v>5</v>
      </c>
      <c r="D42" s="41" t="s">
        <v>47</v>
      </c>
      <c r="E42" s="35">
        <v>65000</v>
      </c>
      <c r="F42" s="17">
        <f t="shared" si="0"/>
        <v>72800</v>
      </c>
      <c r="G42" s="17">
        <f t="shared" si="1"/>
        <v>13000</v>
      </c>
      <c r="H42" s="17">
        <f t="shared" si="2"/>
        <v>85800</v>
      </c>
      <c r="I42" s="17">
        <f t="shared" si="3"/>
        <v>429000</v>
      </c>
      <c r="J42" s="45" t="s">
        <v>81</v>
      </c>
      <c r="K42" s="32" t="s">
        <v>82</v>
      </c>
    </row>
    <row r="43" spans="1:29" ht="14.25" customHeight="1">
      <c r="A43" s="43"/>
      <c r="B43" s="15" t="s">
        <v>59</v>
      </c>
      <c r="C43" s="33">
        <v>1</v>
      </c>
      <c r="D43" s="34" t="s">
        <v>60</v>
      </c>
      <c r="E43" s="35">
        <v>2000000</v>
      </c>
      <c r="F43" s="17">
        <f t="shared" si="0"/>
        <v>2240000</v>
      </c>
      <c r="G43" s="17">
        <f t="shared" si="1"/>
        <v>400000</v>
      </c>
      <c r="H43" s="17">
        <f t="shared" si="2"/>
        <v>2640000</v>
      </c>
      <c r="I43" s="17">
        <f t="shared" si="3"/>
        <v>2640000</v>
      </c>
      <c r="J43" s="23" t="s">
        <v>84</v>
      </c>
      <c r="K43" s="32" t="s">
        <v>85</v>
      </c>
    </row>
    <row r="44" spans="1:29" ht="14.25" customHeight="1">
      <c r="A44" s="43"/>
      <c r="B44" s="15" t="s">
        <v>61</v>
      </c>
      <c r="C44" s="33">
        <v>5</v>
      </c>
      <c r="D44" s="34" t="s">
        <v>47</v>
      </c>
      <c r="E44" s="35">
        <v>200000</v>
      </c>
      <c r="F44" s="17">
        <f t="shared" si="0"/>
        <v>224000.00000000003</v>
      </c>
      <c r="G44" s="17">
        <f t="shared" si="1"/>
        <v>40000</v>
      </c>
      <c r="H44" s="17">
        <f t="shared" si="2"/>
        <v>264000</v>
      </c>
      <c r="I44" s="17">
        <f t="shared" si="3"/>
        <v>1320000</v>
      </c>
      <c r="J44" s="4" t="s">
        <v>88</v>
      </c>
      <c r="K44" s="32" t="s">
        <v>89</v>
      </c>
    </row>
    <row r="45" spans="1:29" ht="14.25" customHeight="1">
      <c r="A45" s="43"/>
      <c r="B45" s="15" t="s">
        <v>62</v>
      </c>
      <c r="C45" s="33">
        <v>3</v>
      </c>
      <c r="D45" s="34" t="s">
        <v>60</v>
      </c>
      <c r="E45" s="35">
        <v>710000</v>
      </c>
      <c r="F45" s="17">
        <f t="shared" si="0"/>
        <v>795200.00000000012</v>
      </c>
      <c r="G45" s="17">
        <f t="shared" si="1"/>
        <v>142000</v>
      </c>
      <c r="H45" s="17">
        <f t="shared" si="2"/>
        <v>937200.00000000012</v>
      </c>
      <c r="I45" s="17">
        <f t="shared" si="3"/>
        <v>2811600.0000000005</v>
      </c>
      <c r="J45" s="4" t="s">
        <v>91</v>
      </c>
      <c r="K45" s="55" t="s">
        <v>63</v>
      </c>
    </row>
    <row r="46" spans="1:29" ht="14.25" customHeight="1">
      <c r="A46" s="43"/>
      <c r="B46" s="28" t="s">
        <v>68</v>
      </c>
      <c r="C46" s="33">
        <v>1</v>
      </c>
      <c r="D46" s="34" t="s">
        <v>47</v>
      </c>
      <c r="E46" s="35">
        <v>2000000</v>
      </c>
      <c r="F46" s="17">
        <f t="shared" si="0"/>
        <v>2240000</v>
      </c>
      <c r="G46" s="17">
        <f t="shared" si="1"/>
        <v>400000</v>
      </c>
      <c r="H46" s="17">
        <f t="shared" si="2"/>
        <v>2640000</v>
      </c>
      <c r="I46" s="17">
        <f t="shared" si="3"/>
        <v>2640000</v>
      </c>
      <c r="J46" s="56" t="s">
        <v>96</v>
      </c>
      <c r="K46" s="59" t="s">
        <v>69</v>
      </c>
    </row>
    <row r="47" spans="1:29" ht="14.25" customHeight="1">
      <c r="A47" s="43"/>
      <c r="B47" s="15" t="s">
        <v>72</v>
      </c>
      <c r="C47" s="33">
        <v>10</v>
      </c>
      <c r="D47" s="34" t="s">
        <v>73</v>
      </c>
      <c r="E47" s="35">
        <v>100000</v>
      </c>
      <c r="F47" s="17">
        <f t="shared" si="0"/>
        <v>112000.00000000001</v>
      </c>
      <c r="G47" s="17">
        <f t="shared" si="1"/>
        <v>20000</v>
      </c>
      <c r="H47" s="17">
        <f t="shared" si="2"/>
        <v>132000</v>
      </c>
      <c r="I47" s="17">
        <f t="shared" si="3"/>
        <v>1320000</v>
      </c>
      <c r="J47" s="4" t="s">
        <v>99</v>
      </c>
      <c r="K47" s="32" t="s">
        <v>101</v>
      </c>
    </row>
    <row r="48" spans="1:29" ht="14.25" customHeight="1">
      <c r="A48" s="43"/>
      <c r="B48" s="15" t="s">
        <v>74</v>
      </c>
      <c r="C48" s="33">
        <v>5</v>
      </c>
      <c r="D48" s="34" t="s">
        <v>47</v>
      </c>
      <c r="E48" s="35">
        <v>100000</v>
      </c>
      <c r="F48" s="17">
        <f t="shared" si="0"/>
        <v>112000.00000000001</v>
      </c>
      <c r="G48" s="17">
        <f t="shared" si="1"/>
        <v>20000</v>
      </c>
      <c r="H48" s="17">
        <f t="shared" si="2"/>
        <v>132000</v>
      </c>
      <c r="I48" s="17">
        <f t="shared" si="3"/>
        <v>660000</v>
      </c>
      <c r="J48" s="60" t="s">
        <v>107</v>
      </c>
      <c r="K48" s="32" t="s">
        <v>109</v>
      </c>
    </row>
    <row r="49" spans="1:29" ht="14.25" customHeight="1">
      <c r="A49" s="11"/>
      <c r="B49" s="64"/>
      <c r="C49" s="11"/>
      <c r="D49" s="64"/>
      <c r="E49" s="65"/>
      <c r="F49" s="65"/>
      <c r="G49" s="65"/>
      <c r="H49" s="65"/>
      <c r="I49" s="65"/>
      <c r="J49" s="23"/>
      <c r="K49" s="23"/>
    </row>
    <row r="50" spans="1:29" ht="14.25" customHeight="1">
      <c r="A50" s="5">
        <v>3</v>
      </c>
      <c r="B50" s="106" t="s">
        <v>75</v>
      </c>
      <c r="C50" s="107"/>
      <c r="D50" s="107"/>
      <c r="E50" s="107"/>
      <c r="F50" s="107"/>
      <c r="G50" s="107"/>
      <c r="H50" s="107"/>
      <c r="I50" s="108"/>
      <c r="J50" s="4"/>
      <c r="K50" s="4"/>
      <c r="L50" s="8"/>
      <c r="M50" s="8"/>
      <c r="N50" s="8"/>
      <c r="O50" s="8"/>
      <c r="P50" s="8"/>
      <c r="Q50" s="8"/>
      <c r="R50" s="8"/>
      <c r="S50" s="8"/>
      <c r="T50" s="8"/>
      <c r="U50" s="8"/>
      <c r="V50" s="8"/>
      <c r="W50" s="8"/>
      <c r="X50" s="8"/>
      <c r="Y50" s="8"/>
      <c r="Z50" s="8"/>
      <c r="AA50" s="8"/>
      <c r="AB50" s="8"/>
      <c r="AC50" s="8"/>
    </row>
    <row r="51" spans="1:29" ht="14.25" customHeight="1">
      <c r="A51" s="11"/>
      <c r="B51" s="66" t="s">
        <v>78</v>
      </c>
      <c r="C51" s="11"/>
      <c r="D51" s="64"/>
      <c r="E51" s="65"/>
      <c r="F51" s="65"/>
      <c r="G51" s="65"/>
      <c r="H51" s="65"/>
      <c r="I51" s="65"/>
      <c r="J51" s="4"/>
      <c r="K51" s="4"/>
    </row>
    <row r="52" spans="1:29" ht="14.25" customHeight="1">
      <c r="A52" s="11">
        <v>1</v>
      </c>
      <c r="B52" s="64" t="s">
        <v>79</v>
      </c>
      <c r="C52" s="11">
        <v>3</v>
      </c>
      <c r="D52" s="64" t="s">
        <v>47</v>
      </c>
      <c r="E52" s="65">
        <v>1900000</v>
      </c>
      <c r="F52" s="65">
        <f t="shared" ref="F52:F53" si="4">E52*112%</f>
        <v>2128000</v>
      </c>
      <c r="G52" s="65">
        <f t="shared" ref="G52:G53" si="5">E52*20%</f>
        <v>380000</v>
      </c>
      <c r="H52" s="65">
        <f t="shared" ref="H52:H53" si="6">F52+G52</f>
        <v>2508000</v>
      </c>
      <c r="I52" s="65">
        <f t="shared" ref="I52:I53" si="7">C52*E52</f>
        <v>5700000</v>
      </c>
      <c r="J52" s="4" t="s">
        <v>120</v>
      </c>
      <c r="K52" s="4"/>
    </row>
    <row r="53" spans="1:29" ht="14.25" customHeight="1">
      <c r="A53" s="11">
        <v>2</v>
      </c>
      <c r="B53" s="68" t="s">
        <v>80</v>
      </c>
      <c r="C53" s="11">
        <v>3</v>
      </c>
      <c r="D53" s="64" t="s">
        <v>47</v>
      </c>
      <c r="E53" s="65">
        <v>873000</v>
      </c>
      <c r="F53" s="65">
        <f t="shared" si="4"/>
        <v>977760.00000000012</v>
      </c>
      <c r="G53" s="65">
        <f t="shared" si="5"/>
        <v>174600</v>
      </c>
      <c r="H53" s="65">
        <f t="shared" si="6"/>
        <v>1152360</v>
      </c>
      <c r="I53" s="65">
        <f t="shared" si="7"/>
        <v>2619000</v>
      </c>
      <c r="J53" s="4" t="s">
        <v>122</v>
      </c>
      <c r="K53" s="4"/>
      <c r="L53" s="8"/>
      <c r="M53" s="8"/>
      <c r="N53" s="8"/>
      <c r="O53" s="8"/>
      <c r="P53" s="8"/>
      <c r="Q53" s="8"/>
      <c r="R53" s="8"/>
      <c r="S53" s="8"/>
      <c r="T53" s="8"/>
      <c r="U53" s="8"/>
      <c r="V53" s="8"/>
      <c r="W53" s="8"/>
      <c r="X53" s="8"/>
      <c r="Y53" s="8"/>
      <c r="Z53" s="8"/>
      <c r="AA53" s="8"/>
      <c r="AB53" s="8"/>
      <c r="AC53" s="8"/>
    </row>
    <row r="54" spans="1:29" ht="14.25" customHeight="1">
      <c r="A54" s="109" t="s">
        <v>83</v>
      </c>
      <c r="B54" s="107"/>
      <c r="C54" s="107"/>
      <c r="D54" s="107"/>
      <c r="E54" s="108"/>
      <c r="F54" s="69"/>
      <c r="G54" s="69"/>
      <c r="H54" s="69"/>
      <c r="I54" s="70">
        <f>SUM(I5:I53)</f>
        <v>68134800</v>
      </c>
      <c r="J54" s="4"/>
      <c r="K54" s="4"/>
    </row>
    <row r="55" spans="1:29" ht="14.25" customHeight="1">
      <c r="A55" s="11"/>
      <c r="B55" s="64"/>
      <c r="C55" s="11"/>
      <c r="D55" s="64"/>
      <c r="E55" s="65"/>
      <c r="F55" s="65"/>
      <c r="G55" s="65"/>
      <c r="H55" s="65"/>
      <c r="I55" s="65"/>
      <c r="J55" s="4"/>
      <c r="K55" s="4"/>
    </row>
    <row r="56" spans="1:29" ht="14.25" hidden="1" customHeight="1">
      <c r="A56" s="71" t="s">
        <v>86</v>
      </c>
      <c r="B56" s="73"/>
      <c r="C56" s="73"/>
      <c r="D56" s="73"/>
      <c r="E56" s="73"/>
      <c r="F56" s="74"/>
      <c r="G56" s="75"/>
      <c r="H56" s="75"/>
      <c r="I56" s="76"/>
      <c r="J56" s="4"/>
      <c r="K56" s="4"/>
    </row>
    <row r="57" spans="1:29" ht="14.25" hidden="1" customHeight="1">
      <c r="A57" s="5">
        <v>1</v>
      </c>
      <c r="B57" s="106" t="s">
        <v>87</v>
      </c>
      <c r="C57" s="107"/>
      <c r="D57" s="107"/>
      <c r="E57" s="107"/>
      <c r="F57" s="107"/>
      <c r="G57" s="107"/>
      <c r="H57" s="107"/>
      <c r="I57" s="108"/>
      <c r="J57" s="4"/>
      <c r="K57" s="4"/>
    </row>
    <row r="58" spans="1:29" ht="14.25" hidden="1" customHeight="1">
      <c r="A58" s="11"/>
      <c r="B58" s="66" t="s">
        <v>78</v>
      </c>
      <c r="C58" s="78"/>
      <c r="D58" s="64"/>
      <c r="E58" s="65"/>
      <c r="F58" s="65"/>
      <c r="G58" s="65"/>
      <c r="H58" s="65"/>
      <c r="I58" s="65"/>
      <c r="J58" s="4"/>
      <c r="K58" s="4"/>
    </row>
    <row r="59" spans="1:29" ht="14.25" hidden="1" customHeight="1">
      <c r="A59" s="78">
        <v>1</v>
      </c>
      <c r="B59" s="79" t="s">
        <v>127</v>
      </c>
      <c r="C59" s="78">
        <v>1</v>
      </c>
      <c r="D59" s="79" t="s">
        <v>47</v>
      </c>
      <c r="E59" s="81">
        <v>4800000</v>
      </c>
      <c r="F59" s="81">
        <f t="shared" ref="F59:F61" si="8">E59*112%</f>
        <v>5376000.0000000009</v>
      </c>
      <c r="G59" s="65">
        <f t="shared" ref="G59:G61" si="9">E59*20%</f>
        <v>960000</v>
      </c>
      <c r="H59" s="65">
        <f t="shared" ref="H59:H61" si="10">F59+G59</f>
        <v>6336000.0000000009</v>
      </c>
      <c r="I59" s="81">
        <f t="shared" ref="I59:I61" si="11">C59*H59</f>
        <v>6336000.0000000009</v>
      </c>
      <c r="J59" s="82" t="s">
        <v>130</v>
      </c>
      <c r="K59" s="83" t="s">
        <v>131</v>
      </c>
      <c r="L59" s="84" t="s">
        <v>133</v>
      </c>
      <c r="M59" s="85"/>
      <c r="N59" s="85"/>
      <c r="O59" s="85"/>
      <c r="P59" s="85"/>
      <c r="Q59" s="85"/>
      <c r="R59" s="85"/>
      <c r="S59" s="85"/>
      <c r="T59" s="85"/>
      <c r="U59" s="85"/>
      <c r="V59" s="85"/>
      <c r="W59" s="85"/>
      <c r="X59" s="85"/>
      <c r="Y59" s="85"/>
      <c r="Z59" s="85"/>
      <c r="AA59" s="85"/>
      <c r="AB59" s="85"/>
      <c r="AC59" s="85"/>
    </row>
    <row r="60" spans="1:29" ht="14.25" hidden="1" customHeight="1">
      <c r="A60" s="11">
        <v>2</v>
      </c>
      <c r="B60" s="64" t="s">
        <v>90</v>
      </c>
      <c r="C60" s="11">
        <v>3</v>
      </c>
      <c r="D60" s="64" t="s">
        <v>47</v>
      </c>
      <c r="E60" s="65">
        <v>50000</v>
      </c>
      <c r="F60" s="65">
        <f t="shared" si="8"/>
        <v>56000.000000000007</v>
      </c>
      <c r="G60" s="65">
        <f t="shared" si="9"/>
        <v>10000</v>
      </c>
      <c r="H60" s="65">
        <f t="shared" si="10"/>
        <v>66000</v>
      </c>
      <c r="I60" s="65">
        <f t="shared" si="11"/>
        <v>198000</v>
      </c>
      <c r="J60" s="86" t="s">
        <v>134</v>
      </c>
      <c r="K60" s="83" t="s">
        <v>135</v>
      </c>
    </row>
    <row r="61" spans="1:29" ht="14.25" hidden="1" customHeight="1">
      <c r="A61" s="11">
        <v>3</v>
      </c>
      <c r="B61" s="64" t="s">
        <v>92</v>
      </c>
      <c r="C61" s="11">
        <v>3</v>
      </c>
      <c r="D61" s="64" t="s">
        <v>47</v>
      </c>
      <c r="E61" s="65">
        <v>700000</v>
      </c>
      <c r="F61" s="65">
        <f t="shared" si="8"/>
        <v>784000.00000000012</v>
      </c>
      <c r="G61" s="65">
        <f t="shared" si="9"/>
        <v>140000</v>
      </c>
      <c r="H61" s="65">
        <f t="shared" si="10"/>
        <v>924000.00000000012</v>
      </c>
      <c r="I61" s="65">
        <f t="shared" si="11"/>
        <v>2772000.0000000005</v>
      </c>
      <c r="J61" s="4" t="s">
        <v>136</v>
      </c>
      <c r="K61" s="83" t="s">
        <v>137</v>
      </c>
    </row>
    <row r="62" spans="1:29" ht="14.25" hidden="1" customHeight="1">
      <c r="A62" s="11"/>
      <c r="B62" s="64"/>
      <c r="C62" s="11"/>
      <c r="D62" s="64"/>
      <c r="E62" s="65"/>
      <c r="F62" s="65"/>
      <c r="G62" s="65"/>
      <c r="H62" s="65"/>
      <c r="I62" s="65"/>
      <c r="J62" s="4"/>
      <c r="K62" s="4"/>
    </row>
    <row r="63" spans="1:29" ht="14.25" hidden="1" customHeight="1">
      <c r="A63" s="5">
        <v>2</v>
      </c>
      <c r="B63" s="106" t="s">
        <v>93</v>
      </c>
      <c r="C63" s="107"/>
      <c r="D63" s="107"/>
      <c r="E63" s="107"/>
      <c r="F63" s="107"/>
      <c r="G63" s="107"/>
      <c r="H63" s="107"/>
      <c r="I63" s="108"/>
      <c r="J63" s="4"/>
      <c r="K63" s="4"/>
      <c r="L63" s="8"/>
      <c r="M63" s="8"/>
      <c r="N63" s="8"/>
      <c r="O63" s="8"/>
      <c r="P63" s="8"/>
      <c r="Q63" s="8"/>
      <c r="R63" s="8"/>
      <c r="S63" s="8"/>
      <c r="T63" s="8"/>
      <c r="U63" s="8"/>
      <c r="V63" s="8"/>
      <c r="W63" s="8"/>
      <c r="X63" s="8"/>
      <c r="Y63" s="8"/>
      <c r="Z63" s="8"/>
      <c r="AA63" s="8"/>
      <c r="AB63" s="8"/>
      <c r="AC63" s="8"/>
    </row>
    <row r="64" spans="1:29" ht="14.25" hidden="1" customHeight="1">
      <c r="A64" s="11">
        <v>1</v>
      </c>
      <c r="B64" s="87" t="s">
        <v>94</v>
      </c>
      <c r="C64" s="11">
        <v>5</v>
      </c>
      <c r="D64" s="64" t="s">
        <v>47</v>
      </c>
      <c r="E64" s="65">
        <v>1664889</v>
      </c>
      <c r="F64" s="65">
        <f t="shared" ref="F64:F68" si="12">E64*112%</f>
        <v>1864675.6800000002</v>
      </c>
      <c r="G64" s="65">
        <f t="shared" ref="G64:G68" si="13">E64*20%</f>
        <v>332977.80000000005</v>
      </c>
      <c r="H64" s="65">
        <f t="shared" ref="H64:H68" si="14">F64+G64</f>
        <v>2197653.4800000004</v>
      </c>
      <c r="I64" s="65">
        <f t="shared" ref="I64:I68" si="15">C64*H64</f>
        <v>10988267.400000002</v>
      </c>
      <c r="J64" s="88" t="s">
        <v>138</v>
      </c>
      <c r="K64" s="89" t="s">
        <v>95</v>
      </c>
      <c r="L64" s="8"/>
      <c r="M64" s="8"/>
      <c r="N64" s="8"/>
      <c r="O64" s="8"/>
      <c r="P64" s="8"/>
      <c r="Q64" s="8"/>
      <c r="R64" s="8"/>
      <c r="S64" s="8"/>
      <c r="T64" s="8"/>
      <c r="U64" s="8"/>
      <c r="V64" s="8"/>
      <c r="W64" s="8"/>
      <c r="X64" s="8"/>
      <c r="Y64" s="8"/>
      <c r="Z64" s="8"/>
      <c r="AA64" s="8"/>
      <c r="AB64" s="8"/>
      <c r="AC64" s="8"/>
    </row>
    <row r="65" spans="1:29" ht="14.25" hidden="1" customHeight="1">
      <c r="A65" s="11">
        <v>2</v>
      </c>
      <c r="B65" s="64" t="s">
        <v>97</v>
      </c>
      <c r="C65" s="11">
        <v>3</v>
      </c>
      <c r="D65" s="64" t="s">
        <v>47</v>
      </c>
      <c r="E65" s="65">
        <v>100000</v>
      </c>
      <c r="F65" s="65">
        <f t="shared" si="12"/>
        <v>112000.00000000001</v>
      </c>
      <c r="G65" s="65">
        <f t="shared" si="13"/>
        <v>20000</v>
      </c>
      <c r="H65" s="65">
        <f t="shared" si="14"/>
        <v>132000</v>
      </c>
      <c r="I65" s="65">
        <f t="shared" si="15"/>
        <v>396000</v>
      </c>
      <c r="J65" s="4" t="s">
        <v>139</v>
      </c>
      <c r="K65" s="32" t="s">
        <v>140</v>
      </c>
    </row>
    <row r="66" spans="1:29" ht="14.25" hidden="1" customHeight="1">
      <c r="A66" s="11">
        <v>3</v>
      </c>
      <c r="B66" s="64" t="s">
        <v>98</v>
      </c>
      <c r="C66" s="11">
        <v>3</v>
      </c>
      <c r="D66" s="64" t="s">
        <v>47</v>
      </c>
      <c r="E66" s="65">
        <v>200000</v>
      </c>
      <c r="F66" s="65">
        <f t="shared" si="12"/>
        <v>224000.00000000003</v>
      </c>
      <c r="G66" s="65">
        <f t="shared" si="13"/>
        <v>40000</v>
      </c>
      <c r="H66" s="65">
        <f t="shared" si="14"/>
        <v>264000</v>
      </c>
      <c r="I66" s="65">
        <f t="shared" si="15"/>
        <v>792000</v>
      </c>
      <c r="J66" s="4" t="s">
        <v>141</v>
      </c>
      <c r="K66" s="32" t="s">
        <v>142</v>
      </c>
    </row>
    <row r="67" spans="1:29" ht="14.25" hidden="1" customHeight="1">
      <c r="A67" s="11">
        <v>4</v>
      </c>
      <c r="B67" s="64" t="s">
        <v>100</v>
      </c>
      <c r="C67" s="11">
        <v>1</v>
      </c>
      <c r="D67" s="64" t="s">
        <v>60</v>
      </c>
      <c r="E67" s="65">
        <v>250000</v>
      </c>
      <c r="F67" s="65">
        <f t="shared" si="12"/>
        <v>280000</v>
      </c>
      <c r="G67" s="65">
        <f t="shared" si="13"/>
        <v>50000</v>
      </c>
      <c r="H67" s="65">
        <f t="shared" si="14"/>
        <v>330000</v>
      </c>
      <c r="I67" s="65">
        <f t="shared" si="15"/>
        <v>330000</v>
      </c>
      <c r="J67" s="4" t="s">
        <v>143</v>
      </c>
      <c r="K67" s="32" t="s">
        <v>144</v>
      </c>
    </row>
    <row r="68" spans="1:29" ht="14.25" hidden="1" customHeight="1">
      <c r="A68" s="11">
        <v>5</v>
      </c>
      <c r="B68" s="79" t="s">
        <v>145</v>
      </c>
      <c r="C68" s="78">
        <v>1</v>
      </c>
      <c r="D68" s="79" t="s">
        <v>60</v>
      </c>
      <c r="E68" s="81">
        <v>4700000</v>
      </c>
      <c r="F68" s="81">
        <f t="shared" si="12"/>
        <v>5264000.0000000009</v>
      </c>
      <c r="G68" s="65">
        <f t="shared" si="13"/>
        <v>940000</v>
      </c>
      <c r="H68" s="65">
        <f t="shared" si="14"/>
        <v>6204000.0000000009</v>
      </c>
      <c r="I68" s="81">
        <f t="shared" si="15"/>
        <v>6204000.0000000009</v>
      </c>
      <c r="J68" s="8" t="s">
        <v>146</v>
      </c>
      <c r="K68" s="90" t="s">
        <v>147</v>
      </c>
      <c r="L68" s="84" t="s">
        <v>133</v>
      </c>
    </row>
    <row r="69" spans="1:29" ht="14.25" hidden="1" customHeight="1">
      <c r="A69" s="11"/>
      <c r="B69" s="64"/>
      <c r="C69" s="11"/>
      <c r="D69" s="64"/>
      <c r="E69" s="65"/>
      <c r="F69" s="65"/>
      <c r="G69" s="65"/>
      <c r="H69" s="65"/>
      <c r="I69" s="65"/>
      <c r="J69" s="4"/>
      <c r="K69" s="4"/>
    </row>
    <row r="70" spans="1:29" ht="14.25" hidden="1" customHeight="1">
      <c r="A70" s="5">
        <v>3</v>
      </c>
      <c r="B70" s="106" t="s">
        <v>148</v>
      </c>
      <c r="C70" s="107"/>
      <c r="D70" s="107"/>
      <c r="E70" s="107"/>
      <c r="F70" s="107"/>
      <c r="G70" s="107"/>
      <c r="H70" s="107"/>
      <c r="I70" s="108"/>
      <c r="J70" s="4"/>
      <c r="K70" s="4"/>
      <c r="L70" s="8"/>
      <c r="M70" s="8"/>
      <c r="N70" s="8"/>
      <c r="O70" s="8"/>
      <c r="P70" s="8"/>
      <c r="Q70" s="8"/>
      <c r="R70" s="8"/>
      <c r="S70" s="8"/>
      <c r="T70" s="8"/>
      <c r="U70" s="8"/>
      <c r="V70" s="8"/>
      <c r="W70" s="8"/>
      <c r="X70" s="8"/>
      <c r="Y70" s="8"/>
      <c r="Z70" s="8"/>
      <c r="AA70" s="8"/>
      <c r="AB70" s="8"/>
      <c r="AC70" s="8"/>
    </row>
    <row r="71" spans="1:29" ht="14.25" hidden="1" customHeight="1">
      <c r="A71" s="11"/>
      <c r="B71" s="66" t="s">
        <v>78</v>
      </c>
      <c r="C71" s="11"/>
      <c r="D71" s="64"/>
      <c r="E71" s="65"/>
      <c r="F71" s="65"/>
      <c r="G71" s="65"/>
      <c r="H71" s="65"/>
      <c r="I71" s="65"/>
      <c r="J71" s="4"/>
      <c r="K71" s="4"/>
    </row>
    <row r="72" spans="1:29" ht="14.25" hidden="1" customHeight="1">
      <c r="A72" s="11">
        <v>1</v>
      </c>
      <c r="B72" s="64" t="s">
        <v>103</v>
      </c>
      <c r="C72" s="11">
        <v>10</v>
      </c>
      <c r="D72" s="64" t="s">
        <v>104</v>
      </c>
      <c r="E72" s="65">
        <v>15000</v>
      </c>
      <c r="F72" s="65">
        <f t="shared" ref="F72:F75" si="16">E72*112%</f>
        <v>16800</v>
      </c>
      <c r="G72" s="65">
        <f t="shared" ref="G72:G75" si="17">E72*20%</f>
        <v>3000</v>
      </c>
      <c r="H72" s="65">
        <f t="shared" ref="H72:H75" si="18">F72+G72</f>
        <v>19800</v>
      </c>
      <c r="I72" s="65">
        <f t="shared" ref="I72:I75" si="19">C72*H72</f>
        <v>198000</v>
      </c>
      <c r="J72" s="4"/>
      <c r="K72" s="4"/>
    </row>
    <row r="73" spans="1:29" ht="14.25" hidden="1" customHeight="1">
      <c r="A73" s="11">
        <v>2</v>
      </c>
      <c r="B73" s="64" t="s">
        <v>105</v>
      </c>
      <c r="C73" s="11">
        <v>10</v>
      </c>
      <c r="D73" s="64" t="s">
        <v>106</v>
      </c>
      <c r="E73" s="65">
        <v>60000</v>
      </c>
      <c r="F73" s="65">
        <f t="shared" si="16"/>
        <v>67200</v>
      </c>
      <c r="G73" s="65">
        <f t="shared" si="17"/>
        <v>12000</v>
      </c>
      <c r="H73" s="65">
        <f t="shared" si="18"/>
        <v>79200</v>
      </c>
      <c r="I73" s="65">
        <f t="shared" si="19"/>
        <v>792000</v>
      </c>
      <c r="J73" s="21" t="s">
        <v>149</v>
      </c>
      <c r="K73" s="91" t="s">
        <v>150</v>
      </c>
    </row>
    <row r="74" spans="1:29" ht="14.25" hidden="1" customHeight="1">
      <c r="A74" s="11">
        <v>3</v>
      </c>
      <c r="B74" s="79" t="s">
        <v>151</v>
      </c>
      <c r="C74" s="78">
        <v>3</v>
      </c>
      <c r="D74" s="79" t="s">
        <v>60</v>
      </c>
      <c r="E74" s="81">
        <v>2500000</v>
      </c>
      <c r="F74" s="81">
        <f t="shared" si="16"/>
        <v>2800000.0000000005</v>
      </c>
      <c r="G74" s="65">
        <f t="shared" si="17"/>
        <v>500000</v>
      </c>
      <c r="H74" s="65">
        <f t="shared" si="18"/>
        <v>3300000.0000000005</v>
      </c>
      <c r="I74" s="65">
        <f t="shared" si="19"/>
        <v>9900000.0000000019</v>
      </c>
      <c r="J74" s="88" t="s">
        <v>152</v>
      </c>
      <c r="K74" s="89" t="s">
        <v>153</v>
      </c>
    </row>
    <row r="75" spans="1:29" ht="14.25" hidden="1" customHeight="1">
      <c r="A75" s="11">
        <v>4</v>
      </c>
      <c r="B75" s="64" t="s">
        <v>108</v>
      </c>
      <c r="C75" s="11">
        <v>2</v>
      </c>
      <c r="D75" s="64" t="s">
        <v>158</v>
      </c>
      <c r="E75" s="65">
        <v>1000000</v>
      </c>
      <c r="F75" s="65">
        <f t="shared" si="16"/>
        <v>1120000</v>
      </c>
      <c r="G75" s="65">
        <f t="shared" si="17"/>
        <v>200000</v>
      </c>
      <c r="H75" s="65">
        <f t="shared" si="18"/>
        <v>1320000</v>
      </c>
      <c r="I75" s="65">
        <f t="shared" si="19"/>
        <v>2640000</v>
      </c>
      <c r="J75" s="21" t="s">
        <v>154</v>
      </c>
      <c r="K75" s="92" t="s">
        <v>153</v>
      </c>
    </row>
    <row r="76" spans="1:29" ht="14.25" hidden="1" customHeight="1">
      <c r="A76" s="11"/>
      <c r="B76" s="64"/>
      <c r="C76" s="11"/>
      <c r="D76" s="64"/>
      <c r="E76" s="65"/>
      <c r="F76" s="65"/>
      <c r="G76" s="65"/>
      <c r="H76" s="65"/>
      <c r="I76" s="65"/>
      <c r="J76" s="21" t="s">
        <v>155</v>
      </c>
      <c r="K76" s="91" t="s">
        <v>156</v>
      </c>
    </row>
    <row r="77" spans="1:29" ht="14.25" hidden="1" customHeight="1">
      <c r="A77" s="5">
        <v>4</v>
      </c>
      <c r="B77" s="110" t="s">
        <v>111</v>
      </c>
      <c r="C77" s="107"/>
      <c r="D77" s="107"/>
      <c r="E77" s="107"/>
      <c r="F77" s="107"/>
      <c r="G77" s="107"/>
      <c r="H77" s="107"/>
      <c r="I77" s="108"/>
      <c r="J77" s="4"/>
      <c r="K77" s="4"/>
    </row>
    <row r="78" spans="1:29" ht="14.25" hidden="1" customHeight="1">
      <c r="A78" s="11">
        <v>1</v>
      </c>
      <c r="B78" s="64" t="s">
        <v>112</v>
      </c>
      <c r="C78" s="11">
        <v>2</v>
      </c>
      <c r="D78" s="64" t="s">
        <v>113</v>
      </c>
      <c r="E78" s="65">
        <v>200000</v>
      </c>
      <c r="F78" s="65">
        <f t="shared" ref="F78:F80" si="20">E78*112%</f>
        <v>224000.00000000003</v>
      </c>
      <c r="G78" s="65">
        <f t="shared" ref="G78:G80" si="21">E78*20%</f>
        <v>40000</v>
      </c>
      <c r="H78" s="65">
        <f t="shared" ref="H78:H80" si="22">F78+G78</f>
        <v>264000</v>
      </c>
      <c r="I78" s="65">
        <f t="shared" ref="I78:I80" si="23">C78*H78</f>
        <v>528000</v>
      </c>
      <c r="J78" s="4" t="s">
        <v>157</v>
      </c>
      <c r="K78" s="89" t="s">
        <v>114</v>
      </c>
    </row>
    <row r="79" spans="1:29" ht="14.25" hidden="1" customHeight="1">
      <c r="A79" s="11">
        <v>2</v>
      </c>
      <c r="B79" s="64" t="s">
        <v>115</v>
      </c>
      <c r="C79" s="11">
        <v>20</v>
      </c>
      <c r="D79" s="64" t="s">
        <v>47</v>
      </c>
      <c r="E79" s="65">
        <v>30000</v>
      </c>
      <c r="F79" s="65">
        <f t="shared" si="20"/>
        <v>33600</v>
      </c>
      <c r="G79" s="65">
        <f t="shared" si="21"/>
        <v>6000</v>
      </c>
      <c r="H79" s="65">
        <f t="shared" si="22"/>
        <v>39600</v>
      </c>
      <c r="I79" s="65">
        <f t="shared" si="23"/>
        <v>792000</v>
      </c>
      <c r="J79" s="93" t="s">
        <v>159</v>
      </c>
      <c r="K79" s="32" t="s">
        <v>160</v>
      </c>
    </row>
    <row r="80" spans="1:29" ht="14.25" hidden="1" customHeight="1">
      <c r="A80" s="11">
        <v>3</v>
      </c>
      <c r="B80" s="64" t="s">
        <v>116</v>
      </c>
      <c r="C80" s="11">
        <v>4</v>
      </c>
      <c r="D80" s="64" t="s">
        <v>47</v>
      </c>
      <c r="E80" s="65">
        <v>60000</v>
      </c>
      <c r="F80" s="65">
        <f t="shared" si="20"/>
        <v>67200</v>
      </c>
      <c r="G80" s="65">
        <f t="shared" si="21"/>
        <v>12000</v>
      </c>
      <c r="H80" s="65">
        <f t="shared" si="22"/>
        <v>79200</v>
      </c>
      <c r="I80" s="65">
        <f t="shared" si="23"/>
        <v>316800</v>
      </c>
      <c r="J80" s="93" t="s">
        <v>161</v>
      </c>
      <c r="K80" s="32" t="s">
        <v>162</v>
      </c>
    </row>
    <row r="81" spans="1:29" ht="14.25" hidden="1" customHeight="1">
      <c r="A81" s="109" t="s">
        <v>117</v>
      </c>
      <c r="B81" s="107"/>
      <c r="C81" s="107"/>
      <c r="D81" s="107"/>
      <c r="E81" s="108"/>
      <c r="F81" s="69"/>
      <c r="G81" s="69"/>
      <c r="H81" s="69"/>
      <c r="I81" s="70">
        <f>SUM(I59:I80)-I59-I68</f>
        <v>30643067.400000006</v>
      </c>
      <c r="J81" s="4"/>
      <c r="K81" s="4"/>
    </row>
    <row r="82" spans="1:29" ht="14.25" hidden="1" customHeight="1">
      <c r="A82" s="11"/>
      <c r="B82" s="64"/>
      <c r="C82" s="11"/>
      <c r="D82" s="64"/>
      <c r="E82" s="65"/>
      <c r="F82" s="65"/>
      <c r="G82" s="65"/>
      <c r="H82" s="65"/>
      <c r="I82" s="65"/>
      <c r="J82" s="4"/>
      <c r="K82" s="4"/>
    </row>
    <row r="83" spans="1:29" ht="14.25" hidden="1" customHeight="1">
      <c r="A83" s="71" t="s">
        <v>118</v>
      </c>
      <c r="B83" s="73"/>
      <c r="C83" s="73"/>
      <c r="D83" s="73"/>
      <c r="E83" s="73"/>
      <c r="F83" s="74"/>
      <c r="G83" s="75"/>
      <c r="H83" s="75"/>
      <c r="I83" s="76"/>
      <c r="J83" s="4"/>
      <c r="K83" s="4"/>
    </row>
    <row r="84" spans="1:29" ht="14.25" hidden="1" customHeight="1">
      <c r="A84" s="5">
        <v>1</v>
      </c>
      <c r="B84" s="106" t="s">
        <v>119</v>
      </c>
      <c r="C84" s="107"/>
      <c r="D84" s="107"/>
      <c r="E84" s="107"/>
      <c r="F84" s="107"/>
      <c r="G84" s="107"/>
      <c r="H84" s="107"/>
      <c r="I84" s="108"/>
      <c r="J84" s="4"/>
      <c r="K84" s="4"/>
      <c r="L84" s="8"/>
      <c r="M84" s="8"/>
      <c r="N84" s="8"/>
      <c r="O84" s="8"/>
      <c r="P84" s="8"/>
      <c r="Q84" s="8"/>
      <c r="R84" s="8"/>
      <c r="S84" s="8"/>
      <c r="T84" s="8"/>
      <c r="U84" s="8"/>
      <c r="V84" s="8"/>
      <c r="W84" s="8"/>
      <c r="X84" s="8"/>
      <c r="Y84" s="8"/>
      <c r="Z84" s="8"/>
      <c r="AA84" s="8"/>
      <c r="AB84" s="8"/>
      <c r="AC84" s="8"/>
    </row>
    <row r="85" spans="1:29" ht="14.25" hidden="1" customHeight="1">
      <c r="A85" s="43">
        <v>1</v>
      </c>
      <c r="B85" s="64" t="s">
        <v>121</v>
      </c>
      <c r="C85" s="94">
        <v>1</v>
      </c>
      <c r="D85" s="95" t="s">
        <v>57</v>
      </c>
      <c r="E85" s="65">
        <v>1400000</v>
      </c>
      <c r="F85" s="65">
        <f>E85*112%</f>
        <v>1568000.0000000002</v>
      </c>
      <c r="G85" s="65">
        <f>E85*20%</f>
        <v>280000</v>
      </c>
      <c r="H85" s="65">
        <f>F85+G85</f>
        <v>1848000.0000000002</v>
      </c>
      <c r="I85" s="65">
        <f>C85*H85</f>
        <v>1848000.0000000002</v>
      </c>
      <c r="J85" s="42" t="s">
        <v>76</v>
      </c>
      <c r="K85" s="32" t="s">
        <v>77</v>
      </c>
    </row>
    <row r="86" spans="1:29" ht="14.25" hidden="1" customHeight="1">
      <c r="A86" s="11"/>
      <c r="B86" s="64"/>
      <c r="C86" s="11"/>
      <c r="D86" s="64"/>
      <c r="E86" s="65"/>
      <c r="F86" s="65"/>
      <c r="G86" s="65"/>
      <c r="H86" s="65"/>
      <c r="I86" s="65"/>
      <c r="J86" s="4"/>
      <c r="K86" s="4"/>
    </row>
    <row r="87" spans="1:29" ht="14.25" hidden="1" customHeight="1">
      <c r="A87" s="5">
        <v>3</v>
      </c>
      <c r="B87" s="106" t="s">
        <v>75</v>
      </c>
      <c r="C87" s="107"/>
      <c r="D87" s="107"/>
      <c r="E87" s="107"/>
      <c r="F87" s="107"/>
      <c r="G87" s="107"/>
      <c r="H87" s="107"/>
      <c r="I87" s="108"/>
      <c r="J87" s="4"/>
      <c r="K87" s="4"/>
      <c r="L87" s="8"/>
      <c r="M87" s="8"/>
      <c r="N87" s="8"/>
      <c r="O87" s="8"/>
      <c r="P87" s="8"/>
      <c r="Q87" s="8"/>
      <c r="R87" s="8"/>
      <c r="S87" s="8"/>
      <c r="T87" s="8"/>
      <c r="U87" s="8"/>
      <c r="V87" s="8"/>
      <c r="W87" s="8"/>
      <c r="X87" s="8"/>
      <c r="Y87" s="8"/>
      <c r="Z87" s="8"/>
      <c r="AA87" s="8"/>
      <c r="AB87" s="8"/>
      <c r="AC87" s="8"/>
    </row>
    <row r="88" spans="1:29" ht="14.25" hidden="1" customHeight="1">
      <c r="A88" s="11">
        <v>1</v>
      </c>
      <c r="B88" s="64" t="s">
        <v>123</v>
      </c>
      <c r="C88" s="11">
        <v>5</v>
      </c>
      <c r="D88" s="64" t="s">
        <v>47</v>
      </c>
      <c r="E88" s="65">
        <v>15000</v>
      </c>
      <c r="F88" s="65">
        <f t="shared" ref="F88:F89" si="24">E88*112%</f>
        <v>16800</v>
      </c>
      <c r="G88" s="65">
        <f t="shared" ref="G88:G89" si="25">E88*20%</f>
        <v>3000</v>
      </c>
      <c r="H88" s="65">
        <f t="shared" ref="H88:H89" si="26">F88+G88</f>
        <v>19800</v>
      </c>
      <c r="I88" s="65">
        <f t="shared" ref="I88:I89" si="27">C88*H88</f>
        <v>99000</v>
      </c>
      <c r="J88" s="23" t="s">
        <v>163</v>
      </c>
      <c r="K88" s="96" t="s">
        <v>164</v>
      </c>
    </row>
    <row r="89" spans="1:29" ht="14.25" hidden="1" customHeight="1">
      <c r="A89" s="11">
        <v>2</v>
      </c>
      <c r="B89" s="64" t="s">
        <v>124</v>
      </c>
      <c r="C89" s="11">
        <v>1</v>
      </c>
      <c r="D89" s="64" t="s">
        <v>60</v>
      </c>
      <c r="E89" s="65">
        <v>200000</v>
      </c>
      <c r="F89" s="65">
        <f t="shared" si="24"/>
        <v>224000.00000000003</v>
      </c>
      <c r="G89" s="65">
        <f t="shared" si="25"/>
        <v>40000</v>
      </c>
      <c r="H89" s="65">
        <f t="shared" si="26"/>
        <v>264000</v>
      </c>
      <c r="I89" s="65">
        <f t="shared" si="27"/>
        <v>264000</v>
      </c>
      <c r="J89" s="4" t="s">
        <v>165</v>
      </c>
      <c r="K89" s="4"/>
    </row>
    <row r="90" spans="1:29" ht="14.25" hidden="1" customHeight="1">
      <c r="A90" s="11"/>
      <c r="B90" s="97"/>
      <c r="C90" s="11"/>
      <c r="D90" s="64"/>
      <c r="E90" s="65"/>
      <c r="F90" s="65"/>
      <c r="G90" s="65"/>
      <c r="H90" s="65"/>
      <c r="I90" s="65"/>
      <c r="J90" s="4"/>
      <c r="K90" s="4"/>
    </row>
    <row r="91" spans="1:29" ht="14.25" hidden="1" customHeight="1">
      <c r="A91" s="5">
        <v>4</v>
      </c>
      <c r="B91" s="110" t="s">
        <v>125</v>
      </c>
      <c r="C91" s="107"/>
      <c r="D91" s="107"/>
      <c r="E91" s="107"/>
      <c r="F91" s="107"/>
      <c r="G91" s="107"/>
      <c r="H91" s="107"/>
      <c r="I91" s="108"/>
      <c r="J91" s="4"/>
      <c r="K91" s="4"/>
    </row>
    <row r="92" spans="1:29" ht="14.25" hidden="1" customHeight="1">
      <c r="A92" s="11">
        <v>1</v>
      </c>
      <c r="B92" s="97" t="s">
        <v>126</v>
      </c>
      <c r="C92" s="11">
        <v>3</v>
      </c>
      <c r="D92" s="87" t="s">
        <v>60</v>
      </c>
      <c r="E92" s="65">
        <v>200000</v>
      </c>
      <c r="F92" s="65">
        <f t="shared" ref="F92:F94" si="28">E92*112%</f>
        <v>224000.00000000003</v>
      </c>
      <c r="G92" s="65">
        <f t="shared" ref="G92:G94" si="29">E92*20%</f>
        <v>40000</v>
      </c>
      <c r="H92" s="65">
        <f t="shared" ref="H92:H94" si="30">F92+G92</f>
        <v>264000</v>
      </c>
      <c r="I92" s="98">
        <f t="shared" ref="I92:I94" si="31">C92*H92</f>
        <v>792000</v>
      </c>
      <c r="J92" s="99"/>
      <c r="K92" s="99"/>
      <c r="L92" s="80"/>
      <c r="M92" s="80"/>
      <c r="N92" s="80"/>
      <c r="O92" s="80"/>
      <c r="P92" s="80"/>
      <c r="Q92" s="80"/>
      <c r="R92" s="80"/>
      <c r="S92" s="80"/>
      <c r="T92" s="80"/>
      <c r="U92" s="80"/>
      <c r="V92" s="80"/>
      <c r="W92" s="80"/>
      <c r="X92" s="80"/>
      <c r="Y92" s="80"/>
      <c r="Z92" s="80"/>
      <c r="AA92" s="80"/>
      <c r="AB92" s="80"/>
      <c r="AC92" s="80"/>
    </row>
    <row r="93" spans="1:29" ht="14.25" hidden="1" customHeight="1">
      <c r="A93" s="11">
        <v>2</v>
      </c>
      <c r="B93" s="97" t="s">
        <v>128</v>
      </c>
      <c r="C93" s="11">
        <v>3</v>
      </c>
      <c r="D93" s="87" t="s">
        <v>60</v>
      </c>
      <c r="E93" s="65">
        <v>250000</v>
      </c>
      <c r="F93" s="65">
        <f t="shared" si="28"/>
        <v>280000</v>
      </c>
      <c r="G93" s="65">
        <f t="shared" si="29"/>
        <v>50000</v>
      </c>
      <c r="H93" s="65">
        <f t="shared" si="30"/>
        <v>330000</v>
      </c>
      <c r="I93" s="98">
        <f t="shared" si="31"/>
        <v>990000</v>
      </c>
      <c r="J93" s="99"/>
      <c r="K93" s="99"/>
      <c r="L93" s="80"/>
      <c r="M93" s="80"/>
      <c r="N93" s="80"/>
      <c r="O93" s="80"/>
      <c r="P93" s="80"/>
      <c r="Q93" s="80"/>
      <c r="R93" s="80"/>
      <c r="S93" s="80"/>
      <c r="T93" s="80"/>
      <c r="U93" s="80"/>
      <c r="V93" s="80"/>
      <c r="W93" s="80"/>
      <c r="X93" s="80"/>
      <c r="Y93" s="80"/>
      <c r="Z93" s="80"/>
      <c r="AA93" s="80"/>
      <c r="AB93" s="80"/>
      <c r="AC93" s="80"/>
    </row>
    <row r="94" spans="1:29" ht="14.25" hidden="1" customHeight="1">
      <c r="A94" s="11">
        <v>3</v>
      </c>
      <c r="B94" s="97" t="s">
        <v>129</v>
      </c>
      <c r="C94" s="11">
        <v>3</v>
      </c>
      <c r="D94" s="87" t="s">
        <v>60</v>
      </c>
      <c r="E94" s="65">
        <v>300000</v>
      </c>
      <c r="F94" s="65">
        <f t="shared" si="28"/>
        <v>336000.00000000006</v>
      </c>
      <c r="G94" s="65">
        <f t="shared" si="29"/>
        <v>60000</v>
      </c>
      <c r="H94" s="65">
        <f t="shared" si="30"/>
        <v>396000.00000000006</v>
      </c>
      <c r="I94" s="98">
        <f t="shared" si="31"/>
        <v>1188000.0000000002</v>
      </c>
      <c r="J94" s="99"/>
      <c r="K94" s="99"/>
      <c r="L94" s="80"/>
      <c r="M94" s="80"/>
      <c r="N94" s="80"/>
      <c r="O94" s="80"/>
      <c r="P94" s="80"/>
      <c r="Q94" s="80"/>
      <c r="R94" s="80"/>
      <c r="S94" s="80"/>
      <c r="T94" s="80"/>
      <c r="U94" s="80"/>
      <c r="V94" s="80"/>
      <c r="W94" s="80"/>
      <c r="X94" s="80"/>
      <c r="Y94" s="80"/>
      <c r="Z94" s="80"/>
      <c r="AA94" s="80"/>
      <c r="AB94" s="80"/>
      <c r="AC94" s="80"/>
    </row>
    <row r="95" spans="1:29" ht="14.25" hidden="1" customHeight="1">
      <c r="A95" s="109" t="s">
        <v>117</v>
      </c>
      <c r="B95" s="107"/>
      <c r="C95" s="107"/>
      <c r="D95" s="107"/>
      <c r="E95" s="108"/>
      <c r="F95" s="69"/>
      <c r="G95" s="69"/>
      <c r="H95" s="69"/>
      <c r="I95" s="100">
        <f>SUM(I85:I94)</f>
        <v>5181000</v>
      </c>
      <c r="J95" s="4"/>
      <c r="K95" s="4"/>
    </row>
    <row r="96" spans="1:29" ht="14.25" hidden="1" customHeight="1">
      <c r="A96" s="111" t="s">
        <v>132</v>
      </c>
      <c r="B96" s="107"/>
      <c r="C96" s="107"/>
      <c r="D96" s="107"/>
      <c r="E96" s="108"/>
      <c r="F96" s="69"/>
      <c r="G96" s="69"/>
      <c r="H96" s="69"/>
      <c r="I96" s="100">
        <f>SUM(I54,I81,I95)</f>
        <v>103958867.40000001</v>
      </c>
      <c r="J96" s="4"/>
      <c r="K96" s="4"/>
    </row>
    <row r="97" spans="1:11" ht="14.25" customHeight="1">
      <c r="A97" s="1"/>
      <c r="C97" s="1"/>
    </row>
    <row r="98" spans="1:11" ht="14.25" customHeight="1">
      <c r="A98" s="5">
        <v>4</v>
      </c>
      <c r="B98" s="106" t="s">
        <v>166</v>
      </c>
      <c r="C98" s="107"/>
      <c r="D98" s="107"/>
      <c r="E98" s="107"/>
      <c r="F98" s="107"/>
      <c r="G98" s="107"/>
      <c r="H98" s="107"/>
      <c r="I98" s="108"/>
    </row>
    <row r="99" spans="1:11" ht="14.25" customHeight="1">
      <c r="A99" s="118" t="s">
        <v>167</v>
      </c>
      <c r="B99" s="107"/>
      <c r="C99" s="107"/>
      <c r="D99" s="107"/>
      <c r="E99" s="108"/>
      <c r="F99" s="101"/>
      <c r="G99" s="101"/>
      <c r="H99" s="101"/>
      <c r="I99" s="101"/>
      <c r="J99" s="101"/>
      <c r="K99" s="101"/>
    </row>
    <row r="100" spans="1:11" ht="14.25" customHeight="1">
      <c r="A100" s="11">
        <v>1</v>
      </c>
      <c r="B100" s="64" t="s">
        <v>168</v>
      </c>
      <c r="C100" s="11">
        <v>2</v>
      </c>
      <c r="D100" s="64" t="s">
        <v>47</v>
      </c>
      <c r="E100" s="65">
        <v>54000</v>
      </c>
      <c r="F100" s="65">
        <f t="shared" ref="F100:F102" si="32">E100*112%</f>
        <v>60480.000000000007</v>
      </c>
      <c r="G100" s="65">
        <f t="shared" ref="G100:G102" si="33">E100*20%</f>
        <v>10800</v>
      </c>
      <c r="H100" s="65">
        <f t="shared" ref="H100:H102" si="34">F100+G100</f>
        <v>71280</v>
      </c>
      <c r="I100" s="65">
        <f t="shared" ref="I100:I102" si="35">C100*H100</f>
        <v>142560</v>
      </c>
      <c r="J100" s="4" t="s">
        <v>169</v>
      </c>
      <c r="K100" s="102" t="s">
        <v>170</v>
      </c>
    </row>
    <row r="101" spans="1:11" ht="14.25" customHeight="1">
      <c r="A101" s="11">
        <v>2</v>
      </c>
      <c r="B101" s="68" t="s">
        <v>171</v>
      </c>
      <c r="C101" s="11">
        <v>2</v>
      </c>
      <c r="D101" s="64" t="s">
        <v>47</v>
      </c>
      <c r="E101" s="65">
        <v>126000</v>
      </c>
      <c r="F101" s="65">
        <f t="shared" si="32"/>
        <v>141120</v>
      </c>
      <c r="G101" s="65">
        <f t="shared" si="33"/>
        <v>25200</v>
      </c>
      <c r="H101" s="65">
        <f t="shared" si="34"/>
        <v>166320</v>
      </c>
      <c r="I101" s="65">
        <f t="shared" si="35"/>
        <v>332640</v>
      </c>
      <c r="J101" s="4" t="s">
        <v>172</v>
      </c>
      <c r="K101" s="102" t="s">
        <v>173</v>
      </c>
    </row>
    <row r="102" spans="1:11" ht="14.25" customHeight="1">
      <c r="A102" s="11">
        <v>3</v>
      </c>
      <c r="B102" s="68" t="s">
        <v>174</v>
      </c>
      <c r="C102" s="11">
        <v>2</v>
      </c>
      <c r="D102" s="64" t="s">
        <v>47</v>
      </c>
      <c r="E102" s="65">
        <v>257000</v>
      </c>
      <c r="F102" s="65">
        <f t="shared" si="32"/>
        <v>287840</v>
      </c>
      <c r="G102" s="65">
        <f t="shared" si="33"/>
        <v>51400</v>
      </c>
      <c r="H102" s="65">
        <f t="shared" si="34"/>
        <v>339240</v>
      </c>
      <c r="I102" s="65">
        <f t="shared" si="35"/>
        <v>678480</v>
      </c>
      <c r="J102" s="4" t="s">
        <v>175</v>
      </c>
      <c r="K102" s="102" t="s">
        <v>176</v>
      </c>
    </row>
    <row r="103" spans="1:11" ht="14.25" customHeight="1">
      <c r="A103" s="119" t="s">
        <v>177</v>
      </c>
      <c r="B103" s="107"/>
      <c r="C103" s="107"/>
      <c r="D103" s="107"/>
      <c r="E103" s="108"/>
      <c r="F103" s="65"/>
      <c r="G103" s="65"/>
      <c r="H103" s="65"/>
      <c r="I103" s="65"/>
      <c r="J103" s="4"/>
      <c r="K103" s="4"/>
    </row>
    <row r="104" spans="1:11" ht="14.25" customHeight="1">
      <c r="A104" s="11">
        <v>1</v>
      </c>
      <c r="B104" s="68" t="s">
        <v>178</v>
      </c>
      <c r="C104" s="11">
        <v>1</v>
      </c>
      <c r="D104" s="64" t="s">
        <v>60</v>
      </c>
      <c r="E104" s="65">
        <v>192000</v>
      </c>
      <c r="F104" s="65">
        <f t="shared" ref="F104:F108" si="36">E104*112%</f>
        <v>215040.00000000003</v>
      </c>
      <c r="G104" s="65">
        <f t="shared" ref="G104:G108" si="37">E104*20%</f>
        <v>38400</v>
      </c>
      <c r="H104" s="65">
        <f t="shared" ref="H104:H108" si="38">F104+G104</f>
        <v>253440.00000000003</v>
      </c>
      <c r="I104" s="65">
        <f t="shared" ref="I104:I108" si="39">C104*H104</f>
        <v>253440.00000000003</v>
      </c>
      <c r="J104" s="4" t="s">
        <v>179</v>
      </c>
      <c r="K104" s="102" t="s">
        <v>180</v>
      </c>
    </row>
    <row r="105" spans="1:11" ht="14.25" customHeight="1">
      <c r="A105" s="11">
        <v>2</v>
      </c>
      <c r="B105" s="68" t="s">
        <v>181</v>
      </c>
      <c r="C105" s="11">
        <v>1</v>
      </c>
      <c r="D105" s="64" t="s">
        <v>47</v>
      </c>
      <c r="E105" s="65">
        <v>167000</v>
      </c>
      <c r="F105" s="65">
        <f t="shared" si="36"/>
        <v>187040.00000000003</v>
      </c>
      <c r="G105" s="65">
        <f t="shared" si="37"/>
        <v>33400</v>
      </c>
      <c r="H105" s="65">
        <f t="shared" si="38"/>
        <v>220440.00000000003</v>
      </c>
      <c r="I105" s="65">
        <f t="shared" si="39"/>
        <v>220440.00000000003</v>
      </c>
      <c r="J105" s="4"/>
      <c r="K105" s="102" t="s">
        <v>182</v>
      </c>
    </row>
    <row r="106" spans="1:11" ht="14.25" customHeight="1">
      <c r="A106" s="11">
        <v>3</v>
      </c>
      <c r="B106" s="68" t="s">
        <v>183</v>
      </c>
      <c r="C106" s="11">
        <v>1</v>
      </c>
      <c r="D106" s="64" t="s">
        <v>47</v>
      </c>
      <c r="E106" s="65">
        <v>300000</v>
      </c>
      <c r="F106" s="65">
        <f t="shared" si="36"/>
        <v>336000.00000000006</v>
      </c>
      <c r="G106" s="65">
        <f t="shared" si="37"/>
        <v>60000</v>
      </c>
      <c r="H106" s="65">
        <f t="shared" si="38"/>
        <v>396000.00000000006</v>
      </c>
      <c r="I106" s="65">
        <f t="shared" si="39"/>
        <v>396000.00000000006</v>
      </c>
      <c r="J106" s="4" t="s">
        <v>184</v>
      </c>
      <c r="K106" s="102" t="s">
        <v>185</v>
      </c>
    </row>
    <row r="107" spans="1:11" ht="14.25" customHeight="1">
      <c r="A107" s="11">
        <v>4</v>
      </c>
      <c r="B107" s="68" t="s">
        <v>186</v>
      </c>
      <c r="C107" s="11">
        <v>3</v>
      </c>
      <c r="D107" s="64" t="s">
        <v>47</v>
      </c>
      <c r="E107" s="81">
        <v>16000</v>
      </c>
      <c r="F107" s="65">
        <f t="shared" si="36"/>
        <v>17920</v>
      </c>
      <c r="G107" s="65">
        <f t="shared" si="37"/>
        <v>3200</v>
      </c>
      <c r="H107" s="65">
        <f t="shared" si="38"/>
        <v>21120</v>
      </c>
      <c r="I107" s="65">
        <f t="shared" si="39"/>
        <v>63360</v>
      </c>
      <c r="J107" s="4" t="s">
        <v>187</v>
      </c>
      <c r="K107" s="102" t="s">
        <v>188</v>
      </c>
    </row>
    <row r="108" spans="1:11" ht="14.25" customHeight="1">
      <c r="A108" s="11">
        <v>5</v>
      </c>
      <c r="B108" s="68" t="s">
        <v>189</v>
      </c>
      <c r="C108" s="11">
        <v>2</v>
      </c>
      <c r="D108" s="64" t="s">
        <v>47</v>
      </c>
      <c r="E108" s="81">
        <v>419000</v>
      </c>
      <c r="F108" s="65">
        <f t="shared" si="36"/>
        <v>469280.00000000006</v>
      </c>
      <c r="G108" s="65">
        <f t="shared" si="37"/>
        <v>83800</v>
      </c>
      <c r="H108" s="65">
        <f t="shared" si="38"/>
        <v>553080</v>
      </c>
      <c r="I108" s="65">
        <f t="shared" si="39"/>
        <v>1106160</v>
      </c>
      <c r="J108" s="4" t="s">
        <v>190</v>
      </c>
      <c r="K108" s="102" t="s">
        <v>191</v>
      </c>
    </row>
    <row r="109" spans="1:11" ht="14.25" customHeight="1">
      <c r="A109" s="103" t="s">
        <v>192</v>
      </c>
      <c r="B109" s="104"/>
      <c r="C109" s="104"/>
      <c r="D109" s="104"/>
      <c r="E109" s="65"/>
      <c r="F109" s="65"/>
      <c r="G109" s="65"/>
      <c r="H109" s="65"/>
      <c r="I109" s="65"/>
      <c r="J109" s="4"/>
      <c r="K109" s="4"/>
    </row>
    <row r="110" spans="1:11" ht="14.25" customHeight="1">
      <c r="A110" s="11">
        <v>1</v>
      </c>
      <c r="B110" s="105" t="s">
        <v>193</v>
      </c>
      <c r="C110" s="11">
        <v>2</v>
      </c>
      <c r="D110" s="64" t="s">
        <v>60</v>
      </c>
      <c r="E110" s="65">
        <v>750000</v>
      </c>
      <c r="F110" s="65">
        <f>E110*112%</f>
        <v>840000.00000000012</v>
      </c>
      <c r="G110" s="65">
        <f>E110*20%</f>
        <v>150000</v>
      </c>
      <c r="H110" s="65">
        <f>F110+G110</f>
        <v>990000.00000000012</v>
      </c>
      <c r="I110" s="65">
        <f>C110*H110</f>
        <v>1980000.0000000002</v>
      </c>
      <c r="J110" s="4" t="s">
        <v>194</v>
      </c>
      <c r="K110" s="102" t="s">
        <v>195</v>
      </c>
    </row>
    <row r="111" spans="1:11" ht="14.25" customHeight="1">
      <c r="A111" s="103" t="s">
        <v>196</v>
      </c>
      <c r="B111" s="104"/>
      <c r="C111" s="104"/>
      <c r="D111" s="104"/>
      <c r="E111" s="65"/>
      <c r="F111" s="65"/>
      <c r="G111" s="65"/>
      <c r="H111" s="65"/>
      <c r="I111" s="65"/>
      <c r="J111" s="4"/>
      <c r="K111" s="4"/>
    </row>
    <row r="112" spans="1:11" ht="14.25" customHeight="1">
      <c r="A112" s="11">
        <v>1</v>
      </c>
      <c r="B112" s="68" t="s">
        <v>197</v>
      </c>
      <c r="C112" s="11">
        <v>2</v>
      </c>
      <c r="D112" s="64" t="s">
        <v>47</v>
      </c>
      <c r="E112" s="65">
        <v>1199000</v>
      </c>
      <c r="F112" s="65">
        <f>E112*112%</f>
        <v>1342880.0000000002</v>
      </c>
      <c r="G112" s="65">
        <f>E112*20%</f>
        <v>239800</v>
      </c>
      <c r="H112" s="65">
        <f>F112+G112</f>
        <v>1582680.0000000002</v>
      </c>
      <c r="I112" s="65">
        <f>C112*H112</f>
        <v>3165360.0000000005</v>
      </c>
      <c r="J112" s="4" t="s">
        <v>198</v>
      </c>
      <c r="K112" s="102" t="s">
        <v>199</v>
      </c>
    </row>
    <row r="113" spans="1:11" ht="14.25" customHeight="1">
      <c r="A113" s="109" t="s">
        <v>83</v>
      </c>
      <c r="B113" s="107"/>
      <c r="C113" s="107"/>
      <c r="D113" s="107"/>
      <c r="E113" s="108"/>
      <c r="F113" s="69"/>
      <c r="G113" s="69"/>
      <c r="H113" s="69"/>
      <c r="I113" s="70">
        <f>SUM(I100:I112)</f>
        <v>8338440</v>
      </c>
      <c r="J113" s="4"/>
      <c r="K113" s="4"/>
    </row>
    <row r="114" spans="1:11" ht="14.25" customHeight="1">
      <c r="A114" s="11"/>
      <c r="B114" s="64"/>
      <c r="C114" s="11"/>
      <c r="D114" s="64"/>
      <c r="E114" s="65"/>
      <c r="F114" s="65"/>
      <c r="G114" s="65"/>
      <c r="H114" s="65"/>
      <c r="I114" s="65"/>
      <c r="J114" s="4"/>
      <c r="K114" s="4"/>
    </row>
    <row r="115" spans="1:11" ht="14.25" customHeight="1">
      <c r="A115" s="1"/>
      <c r="C115" s="1"/>
    </row>
    <row r="116" spans="1:11" ht="14.25" customHeight="1">
      <c r="A116" s="1"/>
      <c r="C116" s="1"/>
    </row>
    <row r="117" spans="1:11" ht="14.25" customHeight="1">
      <c r="A117" s="1"/>
      <c r="C117" s="1"/>
    </row>
    <row r="118" spans="1:11" ht="14.25" customHeight="1">
      <c r="A118" s="1"/>
      <c r="C118" s="1"/>
    </row>
    <row r="119" spans="1:11" ht="14.25" customHeight="1">
      <c r="A119" s="1"/>
      <c r="C119" s="1"/>
    </row>
    <row r="120" spans="1:11" ht="14.25" customHeight="1">
      <c r="A120" s="1"/>
      <c r="C120" s="1"/>
    </row>
    <row r="121" spans="1:11" ht="14.25" customHeight="1">
      <c r="A121" s="1"/>
      <c r="C121" s="1"/>
    </row>
    <row r="122" spans="1:11" ht="14.25" customHeight="1">
      <c r="A122" s="1"/>
      <c r="C122" s="1"/>
    </row>
    <row r="123" spans="1:11" ht="14.25" customHeight="1">
      <c r="A123" s="1"/>
      <c r="C123" s="1"/>
    </row>
    <row r="124" spans="1:11" ht="14.25" customHeight="1">
      <c r="A124" s="1"/>
      <c r="C124" s="1"/>
    </row>
    <row r="125" spans="1:11" ht="14.25" customHeight="1">
      <c r="A125" s="1"/>
      <c r="C125" s="1"/>
    </row>
    <row r="126" spans="1:11" ht="14.25" customHeight="1">
      <c r="A126" s="1"/>
      <c r="C126" s="1"/>
    </row>
    <row r="127" spans="1:11" ht="14.25" customHeight="1">
      <c r="A127" s="1"/>
      <c r="C127" s="1"/>
    </row>
    <row r="128" spans="1:11" ht="14.25" customHeight="1">
      <c r="A128" s="1"/>
      <c r="C128" s="1"/>
    </row>
    <row r="129" spans="1:3" ht="14.25" customHeight="1">
      <c r="A129" s="1"/>
      <c r="C129" s="1"/>
    </row>
    <row r="130" spans="1:3" ht="14.25" customHeight="1">
      <c r="A130" s="1"/>
      <c r="C130" s="1"/>
    </row>
    <row r="131" spans="1:3" ht="14.25" customHeight="1">
      <c r="A131" s="1"/>
      <c r="C131" s="1"/>
    </row>
    <row r="132" spans="1:3" ht="14.25" customHeight="1">
      <c r="A132" s="1"/>
      <c r="C132" s="1"/>
    </row>
    <row r="133" spans="1:3" ht="14.25" customHeight="1">
      <c r="A133" s="1"/>
      <c r="C133" s="1"/>
    </row>
    <row r="134" spans="1:3" ht="14.25" customHeight="1">
      <c r="A134" s="1"/>
      <c r="C134" s="1"/>
    </row>
    <row r="135" spans="1:3" ht="14.25" customHeight="1">
      <c r="A135" s="1"/>
      <c r="C135" s="1"/>
    </row>
    <row r="136" spans="1:3" ht="14.25" customHeight="1">
      <c r="A136" s="1"/>
      <c r="C136" s="1"/>
    </row>
    <row r="137" spans="1:3" ht="14.25" customHeight="1">
      <c r="A137" s="1"/>
      <c r="C137" s="1"/>
    </row>
    <row r="138" spans="1:3" ht="14.25" customHeight="1">
      <c r="A138" s="1"/>
      <c r="C138" s="1"/>
    </row>
    <row r="139" spans="1:3" ht="14.25" customHeight="1">
      <c r="A139" s="1"/>
      <c r="C139" s="1"/>
    </row>
    <row r="140" spans="1:3" ht="14.25" customHeight="1">
      <c r="A140" s="1"/>
      <c r="C140" s="1"/>
    </row>
    <row r="141" spans="1:3" ht="14.25" customHeight="1">
      <c r="A141" s="1"/>
      <c r="C141" s="1"/>
    </row>
    <row r="142" spans="1:3" ht="14.25" customHeight="1">
      <c r="A142" s="1"/>
      <c r="C142" s="1"/>
    </row>
    <row r="143" spans="1:3" ht="14.25" customHeight="1">
      <c r="A143" s="1"/>
      <c r="C143" s="1"/>
    </row>
    <row r="144" spans="1:3" ht="14.25" customHeight="1">
      <c r="A144" s="1"/>
      <c r="C144" s="1"/>
    </row>
    <row r="145" spans="1:3" ht="14.25" customHeight="1">
      <c r="A145" s="1"/>
      <c r="C145" s="1"/>
    </row>
    <row r="146" spans="1:3" ht="14.25" customHeight="1">
      <c r="A146" s="1"/>
      <c r="C146" s="1"/>
    </row>
    <row r="147" spans="1:3" ht="14.25" customHeight="1">
      <c r="A147" s="1"/>
      <c r="C147" s="1"/>
    </row>
    <row r="148" spans="1:3" ht="14.25" customHeight="1">
      <c r="A148" s="1"/>
      <c r="C148" s="1"/>
    </row>
    <row r="149" spans="1:3" ht="14.25" customHeight="1">
      <c r="A149" s="1"/>
      <c r="C149" s="1"/>
    </row>
    <row r="150" spans="1:3" ht="14.25" customHeight="1">
      <c r="A150" s="1"/>
      <c r="C150" s="1"/>
    </row>
    <row r="151" spans="1:3" ht="14.25" customHeight="1">
      <c r="A151" s="1"/>
      <c r="C151" s="1"/>
    </row>
    <row r="152" spans="1:3" ht="14.25" customHeight="1">
      <c r="A152" s="1"/>
      <c r="C152" s="1"/>
    </row>
    <row r="153" spans="1:3" ht="14.25" customHeight="1">
      <c r="A153" s="1"/>
      <c r="C153" s="1"/>
    </row>
    <row r="154" spans="1:3" ht="14.25" customHeight="1">
      <c r="A154" s="1"/>
      <c r="C154" s="1"/>
    </row>
    <row r="155" spans="1:3" ht="14.25" customHeight="1">
      <c r="A155" s="1"/>
      <c r="C155" s="1"/>
    </row>
    <row r="156" spans="1:3" ht="14.25" customHeight="1">
      <c r="A156" s="1"/>
      <c r="C156" s="1"/>
    </row>
    <row r="157" spans="1:3" ht="14.25" customHeight="1">
      <c r="A157" s="1"/>
      <c r="C157" s="1"/>
    </row>
    <row r="158" spans="1:3" ht="14.25" customHeight="1">
      <c r="A158" s="1"/>
      <c r="C158" s="1"/>
    </row>
    <row r="159" spans="1:3" ht="14.25" customHeight="1">
      <c r="A159" s="1"/>
      <c r="C159" s="1"/>
    </row>
    <row r="160" spans="1:3" ht="14.25" customHeight="1">
      <c r="A160" s="1"/>
      <c r="C160" s="1"/>
    </row>
    <row r="161" spans="1:3" ht="14.25" customHeight="1">
      <c r="A161" s="1"/>
      <c r="C161" s="1"/>
    </row>
    <row r="162" spans="1:3" ht="14.25" customHeight="1">
      <c r="A162" s="1"/>
      <c r="C162" s="1"/>
    </row>
    <row r="163" spans="1:3" ht="14.25" customHeight="1">
      <c r="A163" s="1"/>
      <c r="C163" s="1"/>
    </row>
    <row r="164" spans="1:3" ht="14.25" customHeight="1">
      <c r="A164" s="1"/>
      <c r="C164" s="1"/>
    </row>
    <row r="165" spans="1:3" ht="14.25" customHeight="1">
      <c r="A165" s="1"/>
      <c r="C165" s="1"/>
    </row>
    <row r="166" spans="1:3" ht="14.25" customHeight="1">
      <c r="A166" s="1"/>
      <c r="C166" s="1"/>
    </row>
    <row r="167" spans="1:3" ht="14.25" customHeight="1">
      <c r="A167" s="1"/>
      <c r="C167" s="1"/>
    </row>
    <row r="168" spans="1:3" ht="14.25" customHeight="1">
      <c r="A168" s="1"/>
      <c r="C168" s="1"/>
    </row>
    <row r="169" spans="1:3" ht="14.25" customHeight="1">
      <c r="A169" s="1"/>
      <c r="C169" s="1"/>
    </row>
    <row r="170" spans="1:3" ht="14.25" customHeight="1">
      <c r="A170" s="1"/>
      <c r="C170" s="1"/>
    </row>
    <row r="171" spans="1:3" ht="14.25" customHeight="1">
      <c r="A171" s="1"/>
      <c r="C171" s="1"/>
    </row>
    <row r="172" spans="1:3" ht="14.25" customHeight="1">
      <c r="A172" s="1"/>
      <c r="C172" s="1"/>
    </row>
    <row r="173" spans="1:3" ht="14.25" customHeight="1">
      <c r="A173" s="1"/>
      <c r="C173" s="1"/>
    </row>
    <row r="174" spans="1:3" ht="14.25" customHeight="1">
      <c r="A174" s="1"/>
      <c r="C174" s="1"/>
    </row>
    <row r="175" spans="1:3" ht="14.25" customHeight="1">
      <c r="A175" s="1"/>
      <c r="C175" s="1"/>
    </row>
    <row r="176" spans="1:3" ht="14.25" customHeight="1">
      <c r="A176" s="1"/>
      <c r="C176" s="1"/>
    </row>
    <row r="177" spans="1:3" ht="14.25" customHeight="1">
      <c r="A177" s="1"/>
      <c r="C177" s="1"/>
    </row>
    <row r="178" spans="1:3" ht="14.25" customHeight="1">
      <c r="A178" s="1"/>
      <c r="C178" s="1"/>
    </row>
    <row r="179" spans="1:3" ht="14.25" customHeight="1">
      <c r="A179" s="1"/>
      <c r="C179" s="1"/>
    </row>
    <row r="180" spans="1:3" ht="14.25" customHeight="1">
      <c r="A180" s="1"/>
      <c r="C180" s="1"/>
    </row>
    <row r="181" spans="1:3" ht="14.25" customHeight="1">
      <c r="A181" s="1"/>
      <c r="C181" s="1"/>
    </row>
    <row r="182" spans="1:3" ht="14.25" customHeight="1">
      <c r="A182" s="1"/>
      <c r="C182" s="1"/>
    </row>
    <row r="183" spans="1:3" ht="14.25" customHeight="1">
      <c r="A183" s="1"/>
      <c r="C183" s="1"/>
    </row>
    <row r="184" spans="1:3" ht="14.25" customHeight="1">
      <c r="A184" s="1"/>
      <c r="C184" s="1"/>
    </row>
    <row r="185" spans="1:3" ht="14.25" customHeight="1">
      <c r="A185" s="1"/>
      <c r="C185" s="1"/>
    </row>
    <row r="186" spans="1:3" ht="14.25" customHeight="1">
      <c r="A186" s="1"/>
      <c r="C186" s="1"/>
    </row>
    <row r="187" spans="1:3" ht="14.25" customHeight="1">
      <c r="A187" s="1"/>
      <c r="C187" s="1"/>
    </row>
    <row r="188" spans="1:3" ht="14.25" customHeight="1">
      <c r="A188" s="1"/>
      <c r="C188" s="1"/>
    </row>
    <row r="189" spans="1:3" ht="14.25" customHeight="1">
      <c r="A189" s="1"/>
      <c r="C189" s="1"/>
    </row>
    <row r="190" spans="1:3" ht="14.25" customHeight="1">
      <c r="A190" s="1"/>
      <c r="C190" s="1"/>
    </row>
    <row r="191" spans="1:3" ht="14.25" customHeight="1">
      <c r="A191" s="1"/>
      <c r="C191" s="1"/>
    </row>
    <row r="192" spans="1:3" ht="14.25" customHeight="1">
      <c r="A192" s="1"/>
      <c r="C192" s="1"/>
    </row>
    <row r="193" spans="1:3" ht="14.25" customHeight="1">
      <c r="A193" s="1"/>
      <c r="C193" s="1"/>
    </row>
    <row r="194" spans="1:3" ht="14.25" customHeight="1">
      <c r="A194" s="1"/>
      <c r="C194" s="1"/>
    </row>
    <row r="195" spans="1:3" ht="14.25" customHeight="1">
      <c r="A195" s="1"/>
      <c r="C195" s="1"/>
    </row>
    <row r="196" spans="1:3" ht="14.25" customHeight="1">
      <c r="A196" s="1"/>
      <c r="C196" s="1"/>
    </row>
    <row r="197" spans="1:3" ht="14.25" customHeight="1">
      <c r="A197" s="1"/>
      <c r="C197" s="1"/>
    </row>
    <row r="198" spans="1:3" ht="14.25" customHeight="1">
      <c r="A198" s="1"/>
      <c r="C198" s="1"/>
    </row>
    <row r="199" spans="1:3" ht="14.25" customHeight="1">
      <c r="A199" s="1"/>
      <c r="C199" s="1"/>
    </row>
    <row r="200" spans="1:3" ht="14.25" customHeight="1">
      <c r="A200" s="1"/>
      <c r="C200" s="1"/>
    </row>
    <row r="201" spans="1:3" ht="14.25" customHeight="1">
      <c r="A201" s="1"/>
      <c r="C201" s="1"/>
    </row>
    <row r="202" spans="1:3" ht="14.25" customHeight="1">
      <c r="A202" s="1"/>
      <c r="C202" s="1"/>
    </row>
    <row r="203" spans="1:3" ht="14.25" customHeight="1">
      <c r="A203" s="1"/>
      <c r="C203" s="1"/>
    </row>
    <row r="204" spans="1:3" ht="14.25" customHeight="1">
      <c r="A204" s="1"/>
      <c r="C204" s="1"/>
    </row>
    <row r="205" spans="1:3" ht="14.25" customHeight="1">
      <c r="A205" s="1"/>
      <c r="C205" s="1"/>
    </row>
    <row r="206" spans="1:3" ht="14.25" customHeight="1">
      <c r="A206" s="1"/>
      <c r="C206" s="1"/>
    </row>
    <row r="207" spans="1:3" ht="14.25" customHeight="1">
      <c r="A207" s="1"/>
      <c r="C207" s="1"/>
    </row>
    <row r="208" spans="1:3" ht="14.25" customHeight="1">
      <c r="A208" s="1"/>
      <c r="C208" s="1"/>
    </row>
    <row r="209" spans="1:3" ht="14.25" customHeight="1">
      <c r="A209" s="1"/>
      <c r="C209" s="1"/>
    </row>
    <row r="210" spans="1:3" ht="14.25" customHeight="1">
      <c r="A210" s="1"/>
      <c r="C210" s="1"/>
    </row>
    <row r="211" spans="1:3" ht="14.25" customHeight="1">
      <c r="A211" s="1"/>
      <c r="C211" s="1"/>
    </row>
    <row r="212" spans="1:3" ht="14.25" customHeight="1">
      <c r="A212" s="1"/>
      <c r="C212" s="1"/>
    </row>
    <row r="213" spans="1:3" ht="14.25" customHeight="1">
      <c r="A213" s="1"/>
      <c r="C213" s="1"/>
    </row>
    <row r="214" spans="1:3" ht="14.25" customHeight="1">
      <c r="A214" s="1"/>
      <c r="C214" s="1"/>
    </row>
    <row r="215" spans="1:3" ht="14.25" customHeight="1">
      <c r="A215" s="1"/>
      <c r="C215" s="1"/>
    </row>
    <row r="216" spans="1:3" ht="14.25" customHeight="1">
      <c r="A216" s="1"/>
      <c r="C216" s="1"/>
    </row>
    <row r="217" spans="1:3" ht="14.25" customHeight="1">
      <c r="A217" s="1"/>
      <c r="C217" s="1"/>
    </row>
    <row r="218" spans="1:3" ht="14.25" customHeight="1">
      <c r="A218" s="1"/>
      <c r="C218" s="1"/>
    </row>
    <row r="219" spans="1:3" ht="14.25" customHeight="1">
      <c r="A219" s="1"/>
      <c r="C219" s="1"/>
    </row>
    <row r="220" spans="1:3" ht="14.25" customHeight="1">
      <c r="A220" s="1"/>
      <c r="C220" s="1"/>
    </row>
    <row r="221" spans="1:3" ht="14.25" customHeight="1">
      <c r="A221" s="1"/>
      <c r="C221" s="1"/>
    </row>
    <row r="222" spans="1:3" ht="14.25" customHeight="1">
      <c r="A222" s="1"/>
      <c r="C222" s="1"/>
    </row>
    <row r="223" spans="1:3" ht="14.25" customHeight="1">
      <c r="A223" s="1"/>
      <c r="C223" s="1"/>
    </row>
    <row r="224" spans="1:3" ht="14.25" customHeight="1">
      <c r="A224" s="1"/>
      <c r="C224" s="1"/>
    </row>
    <row r="225" spans="1:3" ht="14.25" customHeight="1">
      <c r="A225" s="1"/>
      <c r="C225" s="1"/>
    </row>
    <row r="226" spans="1:3" ht="14.25" customHeight="1">
      <c r="A226" s="1"/>
      <c r="C226" s="1"/>
    </row>
    <row r="227" spans="1:3" ht="14.25" customHeight="1">
      <c r="A227" s="1"/>
      <c r="C227" s="1"/>
    </row>
    <row r="228" spans="1:3" ht="14.25" customHeight="1">
      <c r="A228" s="1"/>
      <c r="C228" s="1"/>
    </row>
    <row r="229" spans="1:3" ht="14.25" customHeight="1">
      <c r="A229" s="1"/>
      <c r="C229" s="1"/>
    </row>
    <row r="230" spans="1:3" ht="14.25" customHeight="1">
      <c r="A230" s="1"/>
      <c r="C230" s="1"/>
    </row>
    <row r="231" spans="1:3" ht="14.25" customHeight="1">
      <c r="A231" s="1"/>
      <c r="C231" s="1"/>
    </row>
    <row r="232" spans="1:3" ht="14.25" customHeight="1">
      <c r="A232" s="1"/>
      <c r="C232" s="1"/>
    </row>
    <row r="233" spans="1:3" ht="14.25" customHeight="1">
      <c r="A233" s="1"/>
      <c r="C233" s="1"/>
    </row>
    <row r="234" spans="1:3" ht="14.25" customHeight="1">
      <c r="A234" s="1"/>
      <c r="C234" s="1"/>
    </row>
    <row r="235" spans="1:3" ht="14.25" customHeight="1">
      <c r="A235" s="1"/>
      <c r="C235" s="1"/>
    </row>
    <row r="236" spans="1:3" ht="14.25" customHeight="1">
      <c r="A236" s="1"/>
      <c r="C236" s="1"/>
    </row>
    <row r="237" spans="1:3" ht="14.25" customHeight="1">
      <c r="A237" s="1"/>
      <c r="C237" s="1"/>
    </row>
    <row r="238" spans="1:3" ht="14.25" customHeight="1">
      <c r="A238" s="1"/>
      <c r="C238" s="1"/>
    </row>
    <row r="239" spans="1:3" ht="14.25" customHeight="1">
      <c r="A239" s="1"/>
      <c r="C239" s="1"/>
    </row>
    <row r="240" spans="1:3" ht="14.25" customHeight="1">
      <c r="A240" s="1"/>
      <c r="C240" s="1"/>
    </row>
    <row r="241" spans="1:3" ht="14.25" customHeight="1">
      <c r="A241" s="1"/>
      <c r="C241" s="1"/>
    </row>
    <row r="242" spans="1:3" ht="14.25" customHeight="1">
      <c r="A242" s="1"/>
      <c r="C242" s="1"/>
    </row>
    <row r="243" spans="1:3" ht="14.25" customHeight="1">
      <c r="A243" s="1"/>
      <c r="C243" s="1"/>
    </row>
    <row r="244" spans="1:3" ht="14.25" customHeight="1">
      <c r="A244" s="1"/>
      <c r="C244" s="1"/>
    </row>
    <row r="245" spans="1:3" ht="14.25" customHeight="1">
      <c r="A245" s="1"/>
      <c r="C245" s="1"/>
    </row>
    <row r="246" spans="1:3" ht="14.25" customHeight="1">
      <c r="A246" s="1"/>
      <c r="C246" s="1"/>
    </row>
    <row r="247" spans="1:3" ht="14.25" customHeight="1">
      <c r="A247" s="1"/>
      <c r="C247" s="1"/>
    </row>
    <row r="248" spans="1:3" ht="14.25" customHeight="1">
      <c r="A248" s="1"/>
      <c r="C248" s="1"/>
    </row>
    <row r="249" spans="1:3" ht="14.25" customHeight="1">
      <c r="A249" s="1"/>
      <c r="C249" s="1"/>
    </row>
    <row r="250" spans="1:3" ht="14.25" customHeight="1">
      <c r="A250" s="1"/>
      <c r="C250" s="1"/>
    </row>
    <row r="251" spans="1:3" ht="14.25" customHeight="1">
      <c r="A251" s="1"/>
      <c r="C251" s="1"/>
    </row>
    <row r="252" spans="1:3" ht="14.25" customHeight="1">
      <c r="A252" s="1"/>
      <c r="C252" s="1"/>
    </row>
    <row r="253" spans="1:3" ht="14.25" customHeight="1">
      <c r="A253" s="1"/>
      <c r="C253" s="1"/>
    </row>
    <row r="254" spans="1:3" ht="14.25" customHeight="1">
      <c r="A254" s="1"/>
      <c r="C254" s="1"/>
    </row>
    <row r="255" spans="1:3" ht="14.25" customHeight="1">
      <c r="A255" s="1"/>
      <c r="C255" s="1"/>
    </row>
    <row r="256" spans="1:3" ht="14.25" customHeight="1">
      <c r="A256" s="1"/>
      <c r="C256" s="1"/>
    </row>
    <row r="257" spans="1:3" ht="14.25" customHeight="1">
      <c r="A257" s="1"/>
      <c r="C257" s="1"/>
    </row>
    <row r="258" spans="1:3" ht="14.25" customHeight="1">
      <c r="A258" s="1"/>
      <c r="C258" s="1"/>
    </row>
    <row r="259" spans="1:3" ht="14.25" customHeight="1">
      <c r="A259" s="1"/>
      <c r="C259" s="1"/>
    </row>
    <row r="260" spans="1:3" ht="14.25" customHeight="1">
      <c r="A260" s="1"/>
      <c r="C260" s="1"/>
    </row>
    <row r="261" spans="1:3" ht="14.25" customHeight="1">
      <c r="A261" s="1"/>
      <c r="C261" s="1"/>
    </row>
    <row r="262" spans="1:3" ht="14.25" customHeight="1">
      <c r="A262" s="1"/>
      <c r="C262" s="1"/>
    </row>
    <row r="263" spans="1:3" ht="14.25" customHeight="1">
      <c r="A263" s="1"/>
      <c r="C263" s="1"/>
    </row>
    <row r="264" spans="1:3" ht="14.25" customHeight="1">
      <c r="A264" s="1"/>
      <c r="C264" s="1"/>
    </row>
    <row r="265" spans="1:3" ht="14.25" customHeight="1">
      <c r="A265" s="1"/>
      <c r="C265" s="1"/>
    </row>
    <row r="266" spans="1:3" ht="14.25" customHeight="1">
      <c r="A266" s="1"/>
      <c r="C266" s="1"/>
    </row>
    <row r="267" spans="1:3" ht="14.25" customHeight="1">
      <c r="A267" s="1"/>
      <c r="C267" s="1"/>
    </row>
    <row r="268" spans="1:3" ht="14.25" customHeight="1">
      <c r="A268" s="1"/>
      <c r="C268" s="1"/>
    </row>
    <row r="269" spans="1:3" ht="14.25" customHeight="1">
      <c r="A269" s="1"/>
      <c r="C269" s="1"/>
    </row>
    <row r="270" spans="1:3" ht="14.25" customHeight="1">
      <c r="A270" s="1"/>
      <c r="C270" s="1"/>
    </row>
    <row r="271" spans="1:3" ht="14.25" customHeight="1">
      <c r="A271" s="1"/>
      <c r="C271" s="1"/>
    </row>
    <row r="272" spans="1:3" ht="14.25" customHeight="1">
      <c r="A272" s="1"/>
      <c r="C272" s="1"/>
    </row>
    <row r="273" spans="1:3" ht="14.25" customHeight="1">
      <c r="A273" s="1"/>
      <c r="C273" s="1"/>
    </row>
    <row r="274" spans="1:3" ht="14.25" customHeight="1">
      <c r="A274" s="1"/>
      <c r="C274" s="1"/>
    </row>
    <row r="275" spans="1:3" ht="14.25" customHeight="1">
      <c r="A275" s="1"/>
      <c r="C275" s="1"/>
    </row>
    <row r="276" spans="1:3" ht="14.25" customHeight="1">
      <c r="A276" s="1"/>
      <c r="C276" s="1"/>
    </row>
    <row r="277" spans="1:3" ht="14.25" customHeight="1">
      <c r="A277" s="1"/>
      <c r="C277" s="1"/>
    </row>
    <row r="278" spans="1:3" ht="14.25" customHeight="1">
      <c r="A278" s="1"/>
      <c r="C278" s="1"/>
    </row>
    <row r="279" spans="1:3" ht="14.25" customHeight="1">
      <c r="A279" s="1"/>
      <c r="C279" s="1"/>
    </row>
    <row r="280" spans="1:3" ht="14.25" customHeight="1">
      <c r="A280" s="1"/>
      <c r="C280" s="1"/>
    </row>
    <row r="281" spans="1:3" ht="14.25" customHeight="1">
      <c r="A281" s="1"/>
      <c r="C281" s="1"/>
    </row>
    <row r="282" spans="1:3" ht="14.25" customHeight="1">
      <c r="A282" s="1"/>
      <c r="C282" s="1"/>
    </row>
    <row r="283" spans="1:3" ht="14.25" customHeight="1">
      <c r="A283" s="1"/>
      <c r="C283" s="1"/>
    </row>
    <row r="284" spans="1:3" ht="14.25" customHeight="1">
      <c r="A284" s="1"/>
      <c r="C284" s="1"/>
    </row>
    <row r="285" spans="1:3" ht="14.25" customHeight="1">
      <c r="A285" s="1"/>
      <c r="C285" s="1"/>
    </row>
    <row r="286" spans="1:3" ht="14.25" customHeight="1">
      <c r="A286" s="1"/>
      <c r="C286" s="1"/>
    </row>
    <row r="287" spans="1:3" ht="14.25" customHeight="1">
      <c r="A287" s="1"/>
      <c r="C287" s="1"/>
    </row>
    <row r="288" spans="1:3" ht="14.25" customHeight="1">
      <c r="A288" s="1"/>
      <c r="C288" s="1"/>
    </row>
    <row r="289" spans="1:3" ht="14.25" customHeight="1">
      <c r="A289" s="1"/>
      <c r="C289" s="1"/>
    </row>
    <row r="290" spans="1:3" ht="14.25" customHeight="1">
      <c r="A290" s="1"/>
      <c r="C290" s="1"/>
    </row>
    <row r="291" spans="1:3" ht="14.25" customHeight="1">
      <c r="A291" s="1"/>
      <c r="C291" s="1"/>
    </row>
    <row r="292" spans="1:3" ht="14.25" customHeight="1">
      <c r="A292" s="1"/>
      <c r="C292" s="1"/>
    </row>
    <row r="293" spans="1:3" ht="14.25" customHeight="1">
      <c r="A293" s="1"/>
      <c r="C293" s="1"/>
    </row>
    <row r="294" spans="1:3" ht="14.25" customHeight="1">
      <c r="A294" s="1"/>
      <c r="C294" s="1"/>
    </row>
    <row r="295" spans="1:3" ht="14.25" customHeight="1">
      <c r="A295" s="1"/>
      <c r="C295" s="1"/>
    </row>
    <row r="296" spans="1:3" ht="14.25" customHeight="1">
      <c r="A296" s="1"/>
      <c r="C296" s="1"/>
    </row>
    <row r="297" spans="1:3" ht="14.25" customHeight="1">
      <c r="A297" s="1"/>
      <c r="C297" s="1"/>
    </row>
    <row r="298" spans="1:3" ht="14.25" customHeight="1">
      <c r="A298" s="1"/>
      <c r="C298" s="1"/>
    </row>
    <row r="299" spans="1:3" ht="14.25" customHeight="1">
      <c r="A299" s="1"/>
      <c r="C299" s="1"/>
    </row>
    <row r="300" spans="1:3" ht="14.25" customHeight="1">
      <c r="A300" s="1"/>
      <c r="C300" s="1"/>
    </row>
    <row r="301" spans="1:3" ht="14.25" customHeight="1">
      <c r="A301" s="1"/>
      <c r="C301" s="1"/>
    </row>
    <row r="302" spans="1:3" ht="14.25" customHeight="1">
      <c r="A302" s="1"/>
      <c r="C302" s="1"/>
    </row>
    <row r="303" spans="1:3" ht="14.25" customHeight="1">
      <c r="A303" s="1"/>
      <c r="C303" s="1"/>
    </row>
    <row r="304" spans="1:3" ht="14.25" customHeight="1">
      <c r="A304" s="1"/>
      <c r="C304" s="1"/>
    </row>
    <row r="305" spans="1:3" ht="14.25" customHeight="1">
      <c r="A305" s="1"/>
      <c r="C305" s="1"/>
    </row>
    <row r="306" spans="1:3" ht="14.25" customHeight="1">
      <c r="A306" s="1"/>
      <c r="C306" s="1"/>
    </row>
    <row r="307" spans="1:3" ht="14.25" customHeight="1">
      <c r="A307" s="1"/>
      <c r="C307" s="1"/>
    </row>
    <row r="308" spans="1:3" ht="14.25" customHeight="1">
      <c r="A308" s="1"/>
      <c r="C308" s="1"/>
    </row>
    <row r="309" spans="1:3" ht="14.25" customHeight="1">
      <c r="A309" s="1"/>
      <c r="C309" s="1"/>
    </row>
    <row r="310" spans="1:3" ht="14.25" customHeight="1">
      <c r="A310" s="1"/>
      <c r="C310" s="1"/>
    </row>
    <row r="311" spans="1:3" ht="14.25" customHeight="1">
      <c r="A311" s="1"/>
      <c r="C311" s="1"/>
    </row>
    <row r="312" spans="1:3" ht="14.25" customHeight="1">
      <c r="A312" s="1"/>
      <c r="C312" s="1"/>
    </row>
    <row r="313" spans="1:3" ht="14.25" customHeight="1">
      <c r="A313" s="1"/>
      <c r="C313" s="1"/>
    </row>
    <row r="314" spans="1:3" ht="14.25" customHeight="1">
      <c r="A314" s="1"/>
      <c r="C314" s="1"/>
    </row>
    <row r="315" spans="1:3" ht="14.25" customHeight="1">
      <c r="A315" s="1"/>
      <c r="C315" s="1"/>
    </row>
    <row r="316" spans="1:3" ht="14.25" customHeight="1">
      <c r="A316" s="1"/>
      <c r="C316" s="1"/>
    </row>
    <row r="317" spans="1:3" ht="14.25" customHeight="1">
      <c r="A317" s="1"/>
      <c r="C317" s="1"/>
    </row>
    <row r="318" spans="1:3" ht="14.25" customHeight="1">
      <c r="A318" s="1"/>
      <c r="C318" s="1"/>
    </row>
    <row r="319" spans="1:3" ht="14.25" customHeight="1">
      <c r="A319" s="1"/>
      <c r="C319" s="1"/>
    </row>
    <row r="320" spans="1:3" ht="14.25" customHeight="1">
      <c r="A320" s="1"/>
      <c r="C320" s="1"/>
    </row>
    <row r="321" spans="1:3" ht="14.25" customHeight="1">
      <c r="A321" s="1"/>
      <c r="C321" s="1"/>
    </row>
    <row r="322" spans="1:3" ht="14.25" customHeight="1">
      <c r="A322" s="1"/>
      <c r="C322" s="1"/>
    </row>
    <row r="323" spans="1:3" ht="14.25" customHeight="1">
      <c r="A323" s="1"/>
      <c r="C323" s="1"/>
    </row>
    <row r="324" spans="1:3" ht="14.25" customHeight="1">
      <c r="A324" s="1"/>
      <c r="C324" s="1"/>
    </row>
    <row r="325" spans="1:3" ht="14.25" customHeight="1">
      <c r="A325" s="1"/>
      <c r="C325" s="1"/>
    </row>
    <row r="326" spans="1:3" ht="14.25" customHeight="1">
      <c r="A326" s="1"/>
      <c r="C326" s="1"/>
    </row>
    <row r="327" spans="1:3" ht="14.25" customHeight="1">
      <c r="A327" s="1"/>
      <c r="C327" s="1"/>
    </row>
    <row r="328" spans="1:3" ht="14.25" customHeight="1">
      <c r="A328" s="1"/>
      <c r="C328" s="1"/>
    </row>
    <row r="329" spans="1:3" ht="14.25" customHeight="1">
      <c r="A329" s="1"/>
      <c r="C329" s="1"/>
    </row>
    <row r="330" spans="1:3" ht="14.25" customHeight="1">
      <c r="A330" s="1"/>
      <c r="C330" s="1"/>
    </row>
    <row r="331" spans="1:3" ht="14.25" customHeight="1">
      <c r="A331" s="1"/>
      <c r="C331" s="1"/>
    </row>
    <row r="332" spans="1:3" ht="14.25" customHeight="1">
      <c r="A332" s="1"/>
      <c r="C332" s="1"/>
    </row>
    <row r="333" spans="1:3" ht="14.25" customHeight="1">
      <c r="A333" s="1"/>
      <c r="C333" s="1"/>
    </row>
    <row r="334" spans="1:3" ht="14.25" customHeight="1">
      <c r="A334" s="1"/>
      <c r="C334" s="1"/>
    </row>
    <row r="335" spans="1:3" ht="14.25" customHeight="1">
      <c r="A335" s="1"/>
      <c r="C335" s="1"/>
    </row>
    <row r="336" spans="1:3" ht="14.25" customHeight="1">
      <c r="A336" s="1"/>
      <c r="C336" s="1"/>
    </row>
    <row r="337" spans="1:3" ht="14.25" customHeight="1">
      <c r="A337" s="1"/>
      <c r="C337" s="1"/>
    </row>
    <row r="338" spans="1:3" ht="14.25" customHeight="1">
      <c r="A338" s="1"/>
      <c r="C338" s="1"/>
    </row>
    <row r="339" spans="1:3" ht="14.25" customHeight="1">
      <c r="A339" s="1"/>
      <c r="C339" s="1"/>
    </row>
    <row r="340" spans="1:3" ht="14.25" customHeight="1">
      <c r="A340" s="1"/>
      <c r="C340" s="1"/>
    </row>
    <row r="341" spans="1:3" ht="14.25" customHeight="1">
      <c r="A341" s="1"/>
      <c r="C341" s="1"/>
    </row>
    <row r="342" spans="1:3" ht="14.25" customHeight="1">
      <c r="A342" s="1"/>
      <c r="C342" s="1"/>
    </row>
    <row r="343" spans="1:3" ht="14.25" customHeight="1">
      <c r="A343" s="1"/>
      <c r="C343" s="1"/>
    </row>
    <row r="344" spans="1:3" ht="14.25" customHeight="1">
      <c r="A344" s="1"/>
      <c r="C344" s="1"/>
    </row>
    <row r="345" spans="1:3" ht="14.25" customHeight="1">
      <c r="A345" s="1"/>
      <c r="C345" s="1"/>
    </row>
    <row r="346" spans="1:3" ht="14.25" customHeight="1">
      <c r="A346" s="1"/>
      <c r="C346" s="1"/>
    </row>
    <row r="347" spans="1:3" ht="14.25" customHeight="1">
      <c r="A347" s="1"/>
      <c r="C347" s="1"/>
    </row>
    <row r="348" spans="1:3" ht="14.25" customHeight="1">
      <c r="A348" s="1"/>
      <c r="C348" s="1"/>
    </row>
    <row r="349" spans="1:3" ht="14.25" customHeight="1">
      <c r="A349" s="1"/>
      <c r="C349" s="1"/>
    </row>
    <row r="350" spans="1:3" ht="14.25" customHeight="1">
      <c r="A350" s="1"/>
      <c r="C350" s="1"/>
    </row>
    <row r="351" spans="1:3" ht="14.25" customHeight="1">
      <c r="A351" s="1"/>
      <c r="C351" s="1"/>
    </row>
    <row r="352" spans="1:3" ht="14.25" customHeight="1">
      <c r="A352" s="1"/>
      <c r="C352" s="1"/>
    </row>
    <row r="353" spans="1:3" ht="14.25" customHeight="1">
      <c r="A353" s="1"/>
      <c r="C353" s="1"/>
    </row>
    <row r="354" spans="1:3" ht="14.25" customHeight="1">
      <c r="A354" s="1"/>
      <c r="C354" s="1"/>
    </row>
    <row r="355" spans="1:3" ht="14.25" customHeight="1">
      <c r="A355" s="1"/>
      <c r="C355" s="1"/>
    </row>
    <row r="356" spans="1:3" ht="14.25" customHeight="1">
      <c r="A356" s="1"/>
      <c r="C356" s="1"/>
    </row>
    <row r="357" spans="1:3" ht="14.25" customHeight="1">
      <c r="A357" s="1"/>
      <c r="C357" s="1"/>
    </row>
    <row r="358" spans="1:3" ht="14.25" customHeight="1">
      <c r="A358" s="1"/>
      <c r="C358" s="1"/>
    </row>
    <row r="359" spans="1:3" ht="14.25" customHeight="1">
      <c r="A359" s="1"/>
      <c r="C359" s="1"/>
    </row>
    <row r="360" spans="1:3" ht="14.25" customHeight="1">
      <c r="A360" s="1"/>
      <c r="C360" s="1"/>
    </row>
    <row r="361" spans="1:3" ht="14.25" customHeight="1">
      <c r="A361" s="1"/>
      <c r="C361" s="1"/>
    </row>
    <row r="362" spans="1:3" ht="14.25" customHeight="1">
      <c r="A362" s="1"/>
      <c r="C362" s="1"/>
    </row>
    <row r="363" spans="1:3" ht="14.25" customHeight="1">
      <c r="A363" s="1"/>
      <c r="C363" s="1"/>
    </row>
    <row r="364" spans="1:3" ht="14.25" customHeight="1">
      <c r="A364" s="1"/>
      <c r="C364" s="1"/>
    </row>
    <row r="365" spans="1:3" ht="14.25" customHeight="1">
      <c r="A365" s="1"/>
      <c r="C365" s="1"/>
    </row>
    <row r="366" spans="1:3" ht="14.25" customHeight="1">
      <c r="A366" s="1"/>
      <c r="C366" s="1"/>
    </row>
    <row r="367" spans="1:3" ht="14.25" customHeight="1">
      <c r="A367" s="1"/>
      <c r="C367" s="1"/>
    </row>
    <row r="368" spans="1:3" ht="14.25" customHeight="1">
      <c r="A368" s="1"/>
      <c r="C368" s="1"/>
    </row>
    <row r="369" spans="1:3" ht="14.25" customHeight="1">
      <c r="A369" s="1"/>
      <c r="C369" s="1"/>
    </row>
    <row r="370" spans="1:3" ht="14.25" customHeight="1">
      <c r="A370" s="1"/>
      <c r="C370" s="1"/>
    </row>
    <row r="371" spans="1:3" ht="14.25" customHeight="1">
      <c r="A371" s="1"/>
      <c r="C371" s="1"/>
    </row>
    <row r="372" spans="1:3" ht="14.25" customHeight="1">
      <c r="A372" s="1"/>
      <c r="C372" s="1"/>
    </row>
    <row r="373" spans="1:3" ht="14.25" customHeight="1">
      <c r="A373" s="1"/>
      <c r="C373" s="1"/>
    </row>
    <row r="374" spans="1:3" ht="14.25" customHeight="1">
      <c r="A374" s="1"/>
      <c r="C374" s="1"/>
    </row>
    <row r="375" spans="1:3" ht="14.25" customHeight="1">
      <c r="A375" s="1"/>
      <c r="C375" s="1"/>
    </row>
    <row r="376" spans="1:3" ht="14.25" customHeight="1">
      <c r="A376" s="1"/>
      <c r="C376" s="1"/>
    </row>
    <row r="377" spans="1:3" ht="14.25" customHeight="1">
      <c r="A377" s="1"/>
      <c r="C377" s="1"/>
    </row>
    <row r="378" spans="1:3" ht="14.25" customHeight="1">
      <c r="A378" s="1"/>
      <c r="C378" s="1"/>
    </row>
    <row r="379" spans="1:3" ht="14.25" customHeight="1">
      <c r="A379" s="1"/>
      <c r="C379" s="1"/>
    </row>
    <row r="380" spans="1:3" ht="14.25" customHeight="1">
      <c r="A380" s="1"/>
      <c r="C380" s="1"/>
    </row>
    <row r="381" spans="1:3" ht="14.25" customHeight="1">
      <c r="A381" s="1"/>
      <c r="C381" s="1"/>
    </row>
    <row r="382" spans="1:3" ht="14.25" customHeight="1">
      <c r="A382" s="1"/>
      <c r="C382" s="1"/>
    </row>
    <row r="383" spans="1:3" ht="14.25" customHeight="1">
      <c r="A383" s="1"/>
      <c r="C383" s="1"/>
    </row>
    <row r="384" spans="1:3" ht="14.25" customHeight="1">
      <c r="A384" s="1"/>
      <c r="C384" s="1"/>
    </row>
    <row r="385" spans="1:3" ht="14.25" customHeight="1">
      <c r="A385" s="1"/>
      <c r="C385" s="1"/>
    </row>
    <row r="386" spans="1:3" ht="14.25" customHeight="1">
      <c r="A386" s="1"/>
      <c r="C386" s="1"/>
    </row>
    <row r="387" spans="1:3" ht="14.25" customHeight="1">
      <c r="A387" s="1"/>
      <c r="C387" s="1"/>
    </row>
    <row r="388" spans="1:3" ht="14.25" customHeight="1">
      <c r="A388" s="1"/>
      <c r="C388" s="1"/>
    </row>
    <row r="389" spans="1:3" ht="14.25" customHeight="1">
      <c r="A389" s="1"/>
      <c r="C389" s="1"/>
    </row>
    <row r="390" spans="1:3" ht="14.25" customHeight="1">
      <c r="A390" s="1"/>
      <c r="C390" s="1"/>
    </row>
    <row r="391" spans="1:3" ht="14.25" customHeight="1">
      <c r="A391" s="1"/>
      <c r="C391" s="1"/>
    </row>
    <row r="392" spans="1:3" ht="14.25" customHeight="1">
      <c r="A392" s="1"/>
      <c r="C392" s="1"/>
    </row>
    <row r="393" spans="1:3" ht="14.25" customHeight="1">
      <c r="A393" s="1"/>
      <c r="C393" s="1"/>
    </row>
    <row r="394" spans="1:3" ht="14.25" customHeight="1">
      <c r="A394" s="1"/>
      <c r="C394" s="1"/>
    </row>
    <row r="395" spans="1:3" ht="14.25" customHeight="1">
      <c r="A395" s="1"/>
      <c r="C395" s="1"/>
    </row>
    <row r="396" spans="1:3" ht="14.25" customHeight="1">
      <c r="A396" s="1"/>
      <c r="C396" s="1"/>
    </row>
    <row r="397" spans="1:3" ht="14.25" customHeight="1">
      <c r="A397" s="1"/>
      <c r="C397" s="1"/>
    </row>
    <row r="398" spans="1:3" ht="14.25" customHeight="1">
      <c r="A398" s="1"/>
      <c r="C398" s="1"/>
    </row>
    <row r="399" spans="1:3" ht="14.25" customHeight="1">
      <c r="A399" s="1"/>
      <c r="C399" s="1"/>
    </row>
    <row r="400" spans="1:3" ht="14.25" customHeight="1">
      <c r="A400" s="1"/>
      <c r="C400" s="1"/>
    </row>
    <row r="401" spans="1:3" ht="14.25" customHeight="1">
      <c r="A401" s="1"/>
      <c r="C401" s="1"/>
    </row>
    <row r="402" spans="1:3" ht="14.25" customHeight="1">
      <c r="A402" s="1"/>
      <c r="C402" s="1"/>
    </row>
    <row r="403" spans="1:3" ht="14.25" customHeight="1">
      <c r="A403" s="1"/>
      <c r="C403" s="1"/>
    </row>
    <row r="404" spans="1:3" ht="14.25" customHeight="1">
      <c r="A404" s="1"/>
      <c r="C404" s="1"/>
    </row>
    <row r="405" spans="1:3" ht="14.25" customHeight="1">
      <c r="A405" s="1"/>
      <c r="C405" s="1"/>
    </row>
    <row r="406" spans="1:3" ht="14.25" customHeight="1">
      <c r="A406" s="1"/>
      <c r="C406" s="1"/>
    </row>
    <row r="407" spans="1:3" ht="14.25" customHeight="1">
      <c r="A407" s="1"/>
      <c r="C407" s="1"/>
    </row>
    <row r="408" spans="1:3" ht="14.25" customHeight="1">
      <c r="A408" s="1"/>
      <c r="C408" s="1"/>
    </row>
    <row r="409" spans="1:3" ht="14.25" customHeight="1">
      <c r="A409" s="1"/>
      <c r="C409" s="1"/>
    </row>
    <row r="410" spans="1:3" ht="14.25" customHeight="1">
      <c r="A410" s="1"/>
      <c r="C410" s="1"/>
    </row>
    <row r="411" spans="1:3" ht="14.25" customHeight="1">
      <c r="A411" s="1"/>
      <c r="C411" s="1"/>
    </row>
    <row r="412" spans="1:3" ht="14.25" customHeight="1">
      <c r="A412" s="1"/>
      <c r="C412" s="1"/>
    </row>
    <row r="413" spans="1:3" ht="14.25" customHeight="1">
      <c r="A413" s="1"/>
      <c r="C413" s="1"/>
    </row>
    <row r="414" spans="1:3" ht="14.25" customHeight="1">
      <c r="A414" s="1"/>
      <c r="C414" s="1"/>
    </row>
    <row r="415" spans="1:3" ht="14.25" customHeight="1">
      <c r="A415" s="1"/>
      <c r="C415" s="1"/>
    </row>
    <row r="416" spans="1:3" ht="14.25" customHeight="1">
      <c r="A416" s="1"/>
      <c r="C416" s="1"/>
    </row>
    <row r="417" spans="1:3" ht="14.25" customHeight="1">
      <c r="A417" s="1"/>
      <c r="C417" s="1"/>
    </row>
    <row r="418" spans="1:3" ht="14.25" customHeight="1">
      <c r="A418" s="1"/>
      <c r="C418" s="1"/>
    </row>
    <row r="419" spans="1:3" ht="14.25" customHeight="1">
      <c r="A419" s="1"/>
      <c r="C419" s="1"/>
    </row>
    <row r="420" spans="1:3" ht="14.25" customHeight="1">
      <c r="A420" s="1"/>
      <c r="C420" s="1"/>
    </row>
    <row r="421" spans="1:3" ht="14.25" customHeight="1">
      <c r="A421" s="1"/>
      <c r="C421" s="1"/>
    </row>
    <row r="422" spans="1:3" ht="14.25" customHeight="1">
      <c r="A422" s="1"/>
      <c r="C422" s="1"/>
    </row>
    <row r="423" spans="1:3" ht="14.25" customHeight="1">
      <c r="A423" s="1"/>
      <c r="C423" s="1"/>
    </row>
    <row r="424" spans="1:3" ht="14.25" customHeight="1">
      <c r="A424" s="1"/>
      <c r="C424" s="1"/>
    </row>
    <row r="425" spans="1:3" ht="14.25" customHeight="1">
      <c r="A425" s="1"/>
      <c r="C425" s="1"/>
    </row>
    <row r="426" spans="1:3" ht="14.25" customHeight="1">
      <c r="A426" s="1"/>
      <c r="C426" s="1"/>
    </row>
    <row r="427" spans="1:3" ht="14.25" customHeight="1">
      <c r="A427" s="1"/>
      <c r="C427" s="1"/>
    </row>
    <row r="428" spans="1:3" ht="14.25" customHeight="1">
      <c r="A428" s="1"/>
      <c r="C428" s="1"/>
    </row>
    <row r="429" spans="1:3" ht="14.25" customHeight="1">
      <c r="A429" s="1"/>
      <c r="C429" s="1"/>
    </row>
    <row r="430" spans="1:3" ht="14.25" customHeight="1">
      <c r="A430" s="1"/>
      <c r="C430" s="1"/>
    </row>
    <row r="431" spans="1:3" ht="14.25" customHeight="1">
      <c r="A431" s="1"/>
      <c r="C431" s="1"/>
    </row>
    <row r="432" spans="1:3" ht="14.25" customHeight="1">
      <c r="A432" s="1"/>
      <c r="C432" s="1"/>
    </row>
    <row r="433" spans="1:3" ht="14.25" customHeight="1">
      <c r="A433" s="1"/>
      <c r="C433" s="1"/>
    </row>
    <row r="434" spans="1:3" ht="14.25" customHeight="1">
      <c r="A434" s="1"/>
      <c r="C434" s="1"/>
    </row>
    <row r="435" spans="1:3" ht="14.25" customHeight="1">
      <c r="A435" s="1"/>
      <c r="C435" s="1"/>
    </row>
    <row r="436" spans="1:3" ht="14.25" customHeight="1">
      <c r="A436" s="1"/>
      <c r="C436" s="1"/>
    </row>
    <row r="437" spans="1:3" ht="14.25" customHeight="1">
      <c r="A437" s="1"/>
      <c r="C437" s="1"/>
    </row>
    <row r="438" spans="1:3" ht="14.25" customHeight="1">
      <c r="A438" s="1"/>
      <c r="C438" s="1"/>
    </row>
    <row r="439" spans="1:3" ht="14.25" customHeight="1">
      <c r="A439" s="1"/>
      <c r="C439" s="1"/>
    </row>
    <row r="440" spans="1:3" ht="14.25" customHeight="1">
      <c r="A440" s="1"/>
      <c r="C440" s="1"/>
    </row>
    <row r="441" spans="1:3" ht="14.25" customHeight="1">
      <c r="A441" s="1"/>
      <c r="C441" s="1"/>
    </row>
    <row r="442" spans="1:3" ht="14.25" customHeight="1">
      <c r="A442" s="1"/>
      <c r="C442" s="1"/>
    </row>
    <row r="443" spans="1:3" ht="14.25" customHeight="1">
      <c r="A443" s="1"/>
      <c r="C443" s="1"/>
    </row>
    <row r="444" spans="1:3" ht="14.25" customHeight="1">
      <c r="A444" s="1"/>
      <c r="C444" s="1"/>
    </row>
    <row r="445" spans="1:3" ht="14.25" customHeight="1">
      <c r="A445" s="1"/>
      <c r="C445" s="1"/>
    </row>
    <row r="446" spans="1:3" ht="14.25" customHeight="1">
      <c r="A446" s="1"/>
      <c r="C446" s="1"/>
    </row>
    <row r="447" spans="1:3" ht="14.25" customHeight="1">
      <c r="A447" s="1"/>
      <c r="C447" s="1"/>
    </row>
    <row r="448" spans="1:3" ht="14.25" customHeight="1">
      <c r="A448" s="1"/>
      <c r="C448" s="1"/>
    </row>
    <row r="449" spans="1:3" ht="14.25" customHeight="1">
      <c r="A449" s="1"/>
      <c r="C449" s="1"/>
    </row>
    <row r="450" spans="1:3" ht="14.25" customHeight="1">
      <c r="A450" s="1"/>
      <c r="C450" s="1"/>
    </row>
    <row r="451" spans="1:3" ht="14.25" customHeight="1">
      <c r="A451" s="1"/>
      <c r="C451" s="1"/>
    </row>
    <row r="452" spans="1:3" ht="14.25" customHeight="1">
      <c r="A452" s="1"/>
      <c r="C452" s="1"/>
    </row>
    <row r="453" spans="1:3" ht="14.25" customHeight="1">
      <c r="A453" s="1"/>
      <c r="C453" s="1"/>
    </row>
    <row r="454" spans="1:3" ht="14.25" customHeight="1">
      <c r="A454" s="1"/>
      <c r="C454" s="1"/>
    </row>
    <row r="455" spans="1:3" ht="14.25" customHeight="1">
      <c r="A455" s="1"/>
      <c r="C455" s="1"/>
    </row>
    <row r="456" spans="1:3" ht="14.25" customHeight="1">
      <c r="A456" s="1"/>
      <c r="C456" s="1"/>
    </row>
    <row r="457" spans="1:3" ht="14.25" customHeight="1">
      <c r="A457" s="1"/>
      <c r="C457" s="1"/>
    </row>
    <row r="458" spans="1:3" ht="14.25" customHeight="1">
      <c r="A458" s="1"/>
      <c r="C458" s="1"/>
    </row>
    <row r="459" spans="1:3" ht="14.25" customHeight="1">
      <c r="A459" s="1"/>
      <c r="C459" s="1"/>
    </row>
    <row r="460" spans="1:3" ht="14.25" customHeight="1">
      <c r="A460" s="1"/>
      <c r="C460" s="1"/>
    </row>
    <row r="461" spans="1:3" ht="14.25" customHeight="1">
      <c r="A461" s="1"/>
      <c r="C461" s="1"/>
    </row>
    <row r="462" spans="1:3" ht="14.25" customHeight="1">
      <c r="A462" s="1"/>
      <c r="C462" s="1"/>
    </row>
    <row r="463" spans="1:3" ht="14.25" customHeight="1">
      <c r="A463" s="1"/>
      <c r="C463" s="1"/>
    </row>
    <row r="464" spans="1:3" ht="14.25" customHeight="1">
      <c r="A464" s="1"/>
      <c r="C464" s="1"/>
    </row>
    <row r="465" spans="1:3" ht="14.25" customHeight="1">
      <c r="A465" s="1"/>
      <c r="C465" s="1"/>
    </row>
    <row r="466" spans="1:3" ht="14.25" customHeight="1">
      <c r="A466" s="1"/>
      <c r="C466" s="1"/>
    </row>
    <row r="467" spans="1:3" ht="14.25" customHeight="1">
      <c r="A467" s="1"/>
      <c r="C467" s="1"/>
    </row>
    <row r="468" spans="1:3" ht="14.25" customHeight="1">
      <c r="A468" s="1"/>
      <c r="C468" s="1"/>
    </row>
    <row r="469" spans="1:3" ht="14.25" customHeight="1">
      <c r="A469" s="1"/>
      <c r="C469" s="1"/>
    </row>
    <row r="470" spans="1:3" ht="14.25" customHeight="1">
      <c r="A470" s="1"/>
      <c r="C470" s="1"/>
    </row>
    <row r="471" spans="1:3" ht="14.25" customHeight="1">
      <c r="A471" s="1"/>
      <c r="C471" s="1"/>
    </row>
    <row r="472" spans="1:3" ht="14.25" customHeight="1">
      <c r="A472" s="1"/>
      <c r="C472" s="1"/>
    </row>
    <row r="473" spans="1:3" ht="14.25" customHeight="1">
      <c r="A473" s="1"/>
      <c r="C473" s="1"/>
    </row>
    <row r="474" spans="1:3" ht="14.25" customHeight="1">
      <c r="A474" s="1"/>
      <c r="C474" s="1"/>
    </row>
    <row r="475" spans="1:3" ht="14.25" customHeight="1">
      <c r="A475" s="1"/>
      <c r="C475" s="1"/>
    </row>
    <row r="476" spans="1:3" ht="14.25" customHeight="1">
      <c r="A476" s="1"/>
      <c r="C476" s="1"/>
    </row>
    <row r="477" spans="1:3" ht="14.25" customHeight="1">
      <c r="A477" s="1"/>
      <c r="C477" s="1"/>
    </row>
    <row r="478" spans="1:3" ht="14.25" customHeight="1">
      <c r="A478" s="1"/>
      <c r="C478" s="1"/>
    </row>
    <row r="479" spans="1:3" ht="14.25" customHeight="1">
      <c r="A479" s="1"/>
      <c r="C479" s="1"/>
    </row>
    <row r="480" spans="1:3" ht="14.25" customHeight="1">
      <c r="A480" s="1"/>
      <c r="C480" s="1"/>
    </row>
    <row r="481" spans="1:3" ht="14.25" customHeight="1">
      <c r="A481" s="1"/>
      <c r="C481" s="1"/>
    </row>
    <row r="482" spans="1:3" ht="14.25" customHeight="1">
      <c r="A482" s="1"/>
      <c r="C482" s="1"/>
    </row>
    <row r="483" spans="1:3" ht="14.25" customHeight="1">
      <c r="A483" s="1"/>
      <c r="C483" s="1"/>
    </row>
    <row r="484" spans="1:3" ht="14.25" customHeight="1">
      <c r="A484" s="1"/>
      <c r="C484" s="1"/>
    </row>
    <row r="485" spans="1:3" ht="14.25" customHeight="1">
      <c r="A485" s="1"/>
      <c r="C485" s="1"/>
    </row>
    <row r="486" spans="1:3" ht="14.25" customHeight="1">
      <c r="A486" s="1"/>
      <c r="C486" s="1"/>
    </row>
    <row r="487" spans="1:3" ht="14.25" customHeight="1">
      <c r="A487" s="1"/>
      <c r="C487" s="1"/>
    </row>
    <row r="488" spans="1:3" ht="14.25" customHeight="1">
      <c r="A488" s="1"/>
      <c r="C488" s="1"/>
    </row>
    <row r="489" spans="1:3" ht="14.25" customHeight="1">
      <c r="A489" s="1"/>
      <c r="C489" s="1"/>
    </row>
    <row r="490" spans="1:3" ht="14.25" customHeight="1">
      <c r="A490" s="1"/>
      <c r="C490" s="1"/>
    </row>
    <row r="491" spans="1:3" ht="14.25" customHeight="1">
      <c r="A491" s="1"/>
      <c r="C491" s="1"/>
    </row>
    <row r="492" spans="1:3" ht="14.25" customHeight="1">
      <c r="A492" s="1"/>
      <c r="C492" s="1"/>
    </row>
    <row r="493" spans="1:3" ht="14.25" customHeight="1">
      <c r="A493" s="1"/>
      <c r="C493" s="1"/>
    </row>
    <row r="494" spans="1:3" ht="14.25" customHeight="1">
      <c r="A494" s="1"/>
      <c r="C494" s="1"/>
    </row>
    <row r="495" spans="1:3" ht="14.25" customHeight="1">
      <c r="A495" s="1"/>
      <c r="C495" s="1"/>
    </row>
    <row r="496" spans="1:3" ht="14.25" customHeight="1">
      <c r="A496" s="1"/>
      <c r="C496" s="1"/>
    </row>
    <row r="497" spans="1:3" ht="14.25" customHeight="1">
      <c r="A497" s="1"/>
      <c r="C497" s="1"/>
    </row>
    <row r="498" spans="1:3" ht="14.25" customHeight="1">
      <c r="A498" s="1"/>
      <c r="C498" s="1"/>
    </row>
    <row r="499" spans="1:3" ht="14.25" customHeight="1">
      <c r="A499" s="1"/>
      <c r="C499" s="1"/>
    </row>
    <row r="500" spans="1:3" ht="14.25" customHeight="1">
      <c r="A500" s="1"/>
      <c r="C500" s="1"/>
    </row>
    <row r="501" spans="1:3" ht="14.25" customHeight="1">
      <c r="A501" s="1"/>
      <c r="C501" s="1"/>
    </row>
    <row r="502" spans="1:3" ht="14.25" customHeight="1">
      <c r="A502" s="1"/>
      <c r="C502" s="1"/>
    </row>
    <row r="503" spans="1:3" ht="14.25" customHeight="1">
      <c r="A503" s="1"/>
      <c r="C503" s="1"/>
    </row>
    <row r="504" spans="1:3" ht="14.25" customHeight="1">
      <c r="A504" s="1"/>
      <c r="C504" s="1"/>
    </row>
    <row r="505" spans="1:3" ht="14.25" customHeight="1">
      <c r="A505" s="1"/>
      <c r="C505" s="1"/>
    </row>
    <row r="506" spans="1:3" ht="14.25" customHeight="1">
      <c r="A506" s="1"/>
      <c r="C506" s="1"/>
    </row>
    <row r="507" spans="1:3" ht="14.25" customHeight="1">
      <c r="A507" s="1"/>
      <c r="C507" s="1"/>
    </row>
    <row r="508" spans="1:3" ht="14.25" customHeight="1">
      <c r="A508" s="1"/>
      <c r="C508" s="1"/>
    </row>
    <row r="509" spans="1:3" ht="14.25" customHeight="1">
      <c r="A509" s="1"/>
      <c r="C509" s="1"/>
    </row>
    <row r="510" spans="1:3" ht="14.25" customHeight="1">
      <c r="A510" s="1"/>
      <c r="C510" s="1"/>
    </row>
    <row r="511" spans="1:3" ht="14.25" customHeight="1">
      <c r="A511" s="1"/>
      <c r="C511" s="1"/>
    </row>
    <row r="512" spans="1:3" ht="14.25" customHeight="1">
      <c r="A512" s="1"/>
      <c r="C512" s="1"/>
    </row>
    <row r="513" spans="1:3" ht="14.25" customHeight="1">
      <c r="A513" s="1"/>
      <c r="C513" s="1"/>
    </row>
    <row r="514" spans="1:3" ht="14.25" customHeight="1">
      <c r="A514" s="1"/>
      <c r="C514" s="1"/>
    </row>
    <row r="515" spans="1:3" ht="14.25" customHeight="1">
      <c r="A515" s="1"/>
      <c r="C515" s="1"/>
    </row>
    <row r="516" spans="1:3" ht="14.25" customHeight="1">
      <c r="A516" s="1"/>
      <c r="C516" s="1"/>
    </row>
    <row r="517" spans="1:3" ht="14.25" customHeight="1">
      <c r="A517" s="1"/>
      <c r="C517" s="1"/>
    </row>
    <row r="518" spans="1:3" ht="14.25" customHeight="1">
      <c r="A518" s="1"/>
      <c r="C518" s="1"/>
    </row>
    <row r="519" spans="1:3" ht="14.25" customHeight="1">
      <c r="A519" s="1"/>
      <c r="C519" s="1"/>
    </row>
    <row r="520" spans="1:3" ht="14.25" customHeight="1">
      <c r="A520" s="1"/>
      <c r="C520" s="1"/>
    </row>
    <row r="521" spans="1:3" ht="14.25" customHeight="1">
      <c r="A521" s="1"/>
      <c r="C521" s="1"/>
    </row>
    <row r="522" spans="1:3" ht="14.25" customHeight="1">
      <c r="A522" s="1"/>
      <c r="C522" s="1"/>
    </row>
    <row r="523" spans="1:3" ht="14.25" customHeight="1">
      <c r="A523" s="1"/>
      <c r="C523" s="1"/>
    </row>
    <row r="524" spans="1:3" ht="14.25" customHeight="1">
      <c r="A524" s="1"/>
      <c r="C524" s="1"/>
    </row>
    <row r="525" spans="1:3" ht="14.25" customHeight="1">
      <c r="A525" s="1"/>
      <c r="C525" s="1"/>
    </row>
    <row r="526" spans="1:3" ht="14.25" customHeight="1">
      <c r="A526" s="1"/>
      <c r="C526" s="1"/>
    </row>
    <row r="527" spans="1:3" ht="14.25" customHeight="1">
      <c r="A527" s="1"/>
      <c r="C527" s="1"/>
    </row>
    <row r="528" spans="1:3" ht="14.25" customHeight="1">
      <c r="A528" s="1"/>
      <c r="C528" s="1"/>
    </row>
    <row r="529" spans="1:3" ht="14.25" customHeight="1">
      <c r="A529" s="1"/>
      <c r="C529" s="1"/>
    </row>
    <row r="530" spans="1:3" ht="14.25" customHeight="1">
      <c r="A530" s="1"/>
      <c r="C530" s="1"/>
    </row>
    <row r="531" spans="1:3" ht="14.25" customHeight="1">
      <c r="A531" s="1"/>
      <c r="C531" s="1"/>
    </row>
    <row r="532" spans="1:3" ht="14.25" customHeight="1">
      <c r="A532" s="1"/>
      <c r="C532" s="1"/>
    </row>
    <row r="533" spans="1:3" ht="14.25" customHeight="1">
      <c r="A533" s="1"/>
      <c r="C533" s="1"/>
    </row>
    <row r="534" spans="1:3" ht="14.25" customHeight="1">
      <c r="A534" s="1"/>
      <c r="C534" s="1"/>
    </row>
    <row r="535" spans="1:3" ht="14.25" customHeight="1">
      <c r="A535" s="1"/>
      <c r="C535" s="1"/>
    </row>
    <row r="536" spans="1:3" ht="14.25" customHeight="1">
      <c r="A536" s="1"/>
      <c r="C536" s="1"/>
    </row>
    <row r="537" spans="1:3" ht="14.25" customHeight="1">
      <c r="A537" s="1"/>
      <c r="C537" s="1"/>
    </row>
    <row r="538" spans="1:3" ht="14.25" customHeight="1">
      <c r="A538" s="1"/>
      <c r="C538" s="1"/>
    </row>
    <row r="539" spans="1:3" ht="14.25" customHeight="1">
      <c r="A539" s="1"/>
      <c r="C539" s="1"/>
    </row>
    <row r="540" spans="1:3" ht="14.25" customHeight="1">
      <c r="A540" s="1"/>
      <c r="C540" s="1"/>
    </row>
    <row r="541" spans="1:3" ht="14.25" customHeight="1">
      <c r="A541" s="1"/>
      <c r="C541" s="1"/>
    </row>
    <row r="542" spans="1:3" ht="14.25" customHeight="1">
      <c r="A542" s="1"/>
      <c r="C542" s="1"/>
    </row>
    <row r="543" spans="1:3" ht="14.25" customHeight="1">
      <c r="A543" s="1"/>
      <c r="C543" s="1"/>
    </row>
    <row r="544" spans="1:3" ht="14.25" customHeight="1">
      <c r="A544" s="1"/>
      <c r="C544" s="1"/>
    </row>
    <row r="545" spans="1:3" ht="14.25" customHeight="1">
      <c r="A545" s="1"/>
      <c r="C545" s="1"/>
    </row>
    <row r="546" spans="1:3" ht="14.25" customHeight="1">
      <c r="A546" s="1"/>
      <c r="C546" s="1"/>
    </row>
    <row r="547" spans="1:3" ht="14.25" customHeight="1">
      <c r="A547" s="1"/>
      <c r="C547" s="1"/>
    </row>
    <row r="548" spans="1:3" ht="14.25" customHeight="1">
      <c r="A548" s="1"/>
      <c r="C548" s="1"/>
    </row>
    <row r="549" spans="1:3" ht="14.25" customHeight="1">
      <c r="A549" s="1"/>
      <c r="C549" s="1"/>
    </row>
    <row r="550" spans="1:3" ht="14.25" customHeight="1">
      <c r="A550" s="1"/>
      <c r="C550" s="1"/>
    </row>
    <row r="551" spans="1:3" ht="14.25" customHeight="1">
      <c r="A551" s="1"/>
      <c r="C551" s="1"/>
    </row>
    <row r="552" spans="1:3" ht="14.25" customHeight="1">
      <c r="A552" s="1"/>
      <c r="C552" s="1"/>
    </row>
    <row r="553" spans="1:3" ht="14.25" customHeight="1">
      <c r="A553" s="1"/>
      <c r="C553" s="1"/>
    </row>
    <row r="554" spans="1:3" ht="14.25" customHeight="1">
      <c r="A554" s="1"/>
      <c r="C554" s="1"/>
    </row>
    <row r="555" spans="1:3" ht="14.25" customHeight="1">
      <c r="A555" s="1"/>
      <c r="C555" s="1"/>
    </row>
    <row r="556" spans="1:3" ht="14.25" customHeight="1">
      <c r="A556" s="1"/>
      <c r="C556" s="1"/>
    </row>
    <row r="557" spans="1:3" ht="14.25" customHeight="1">
      <c r="A557" s="1"/>
      <c r="C557" s="1"/>
    </row>
    <row r="558" spans="1:3" ht="14.25" customHeight="1">
      <c r="A558" s="1"/>
      <c r="C558" s="1"/>
    </row>
    <row r="559" spans="1:3" ht="14.25" customHeight="1">
      <c r="A559" s="1"/>
      <c r="C559" s="1"/>
    </row>
    <row r="560" spans="1:3" ht="14.25" customHeight="1">
      <c r="A560" s="1"/>
      <c r="C560" s="1"/>
    </row>
    <row r="561" spans="1:3" ht="14.25" customHeight="1">
      <c r="A561" s="1"/>
      <c r="C561" s="1"/>
    </row>
    <row r="562" spans="1:3" ht="14.25" customHeight="1">
      <c r="A562" s="1"/>
      <c r="C562" s="1"/>
    </row>
    <row r="563" spans="1:3" ht="14.25" customHeight="1">
      <c r="A563" s="1"/>
      <c r="C563" s="1"/>
    </row>
    <row r="564" spans="1:3" ht="14.25" customHeight="1">
      <c r="A564" s="1"/>
      <c r="C564" s="1"/>
    </row>
    <row r="565" spans="1:3" ht="14.25" customHeight="1">
      <c r="A565" s="1"/>
      <c r="C565" s="1"/>
    </row>
    <row r="566" spans="1:3" ht="14.25" customHeight="1">
      <c r="A566" s="1"/>
      <c r="C566" s="1"/>
    </row>
    <row r="567" spans="1:3" ht="14.25" customHeight="1">
      <c r="A567" s="1"/>
      <c r="C567" s="1"/>
    </row>
    <row r="568" spans="1:3" ht="14.25" customHeight="1">
      <c r="A568" s="1"/>
      <c r="C568" s="1"/>
    </row>
    <row r="569" spans="1:3" ht="14.25" customHeight="1">
      <c r="A569" s="1"/>
      <c r="C569" s="1"/>
    </row>
    <row r="570" spans="1:3" ht="14.25" customHeight="1">
      <c r="A570" s="1"/>
      <c r="C570" s="1"/>
    </row>
    <row r="571" spans="1:3" ht="14.25" customHeight="1">
      <c r="A571" s="1"/>
      <c r="C571" s="1"/>
    </row>
    <row r="572" spans="1:3" ht="14.25" customHeight="1">
      <c r="A572" s="1"/>
      <c r="C572" s="1"/>
    </row>
    <row r="573" spans="1:3" ht="14.25" customHeight="1">
      <c r="A573" s="1"/>
      <c r="C573" s="1"/>
    </row>
    <row r="574" spans="1:3" ht="14.25" customHeight="1">
      <c r="A574" s="1"/>
      <c r="C574" s="1"/>
    </row>
    <row r="575" spans="1:3" ht="14.25" customHeight="1">
      <c r="A575" s="1"/>
      <c r="C575" s="1"/>
    </row>
    <row r="576" spans="1:3" ht="14.25" customHeight="1">
      <c r="A576" s="1"/>
      <c r="C576" s="1"/>
    </row>
    <row r="577" spans="1:3" ht="14.25" customHeight="1">
      <c r="A577" s="1"/>
      <c r="C577" s="1"/>
    </row>
    <row r="578" spans="1:3" ht="14.25" customHeight="1">
      <c r="A578" s="1"/>
      <c r="C578" s="1"/>
    </row>
    <row r="579" spans="1:3" ht="14.25" customHeight="1">
      <c r="A579" s="1"/>
      <c r="C579" s="1"/>
    </row>
    <row r="580" spans="1:3" ht="14.25" customHeight="1">
      <c r="A580" s="1"/>
      <c r="C580" s="1"/>
    </row>
    <row r="581" spans="1:3" ht="14.25" customHeight="1">
      <c r="A581" s="1"/>
      <c r="C581" s="1"/>
    </row>
    <row r="582" spans="1:3" ht="14.25" customHeight="1">
      <c r="A582" s="1"/>
      <c r="C582" s="1"/>
    </row>
    <row r="583" spans="1:3" ht="14.25" customHeight="1">
      <c r="A583" s="1"/>
      <c r="C583" s="1"/>
    </row>
    <row r="584" spans="1:3" ht="14.25" customHeight="1">
      <c r="A584" s="1"/>
      <c r="C584" s="1"/>
    </row>
    <row r="585" spans="1:3" ht="14.25" customHeight="1">
      <c r="A585" s="1"/>
      <c r="C585" s="1"/>
    </row>
    <row r="586" spans="1:3" ht="14.25" customHeight="1">
      <c r="A586" s="1"/>
      <c r="C586" s="1"/>
    </row>
    <row r="587" spans="1:3" ht="14.25" customHeight="1">
      <c r="A587" s="1"/>
      <c r="C587" s="1"/>
    </row>
    <row r="588" spans="1:3" ht="14.25" customHeight="1">
      <c r="A588" s="1"/>
      <c r="C588" s="1"/>
    </row>
    <row r="589" spans="1:3" ht="14.25" customHeight="1">
      <c r="A589" s="1"/>
      <c r="C589" s="1"/>
    </row>
    <row r="590" spans="1:3" ht="14.25" customHeight="1">
      <c r="A590" s="1"/>
      <c r="C590" s="1"/>
    </row>
    <row r="591" spans="1:3" ht="14.25" customHeight="1">
      <c r="A591" s="1"/>
      <c r="C591" s="1"/>
    </row>
    <row r="592" spans="1:3" ht="14.25" customHeight="1">
      <c r="A592" s="1"/>
      <c r="C592" s="1"/>
    </row>
    <row r="593" spans="1:3" ht="14.25" customHeight="1">
      <c r="A593" s="1"/>
      <c r="C593" s="1"/>
    </row>
    <row r="594" spans="1:3" ht="14.25" customHeight="1">
      <c r="A594" s="1"/>
      <c r="C594" s="1"/>
    </row>
    <row r="595" spans="1:3" ht="14.25" customHeight="1">
      <c r="A595" s="1"/>
      <c r="C595" s="1"/>
    </row>
    <row r="596" spans="1:3" ht="14.25" customHeight="1">
      <c r="A596" s="1"/>
      <c r="C596" s="1"/>
    </row>
    <row r="597" spans="1:3" ht="14.25" customHeight="1">
      <c r="A597" s="1"/>
      <c r="C597" s="1"/>
    </row>
    <row r="598" spans="1:3" ht="14.25" customHeight="1">
      <c r="A598" s="1"/>
      <c r="C598" s="1"/>
    </row>
    <row r="599" spans="1:3" ht="14.25" customHeight="1">
      <c r="A599" s="1"/>
      <c r="C599" s="1"/>
    </row>
    <row r="600" spans="1:3" ht="14.25" customHeight="1">
      <c r="A600" s="1"/>
      <c r="C600" s="1"/>
    </row>
    <row r="601" spans="1:3" ht="14.25" customHeight="1">
      <c r="A601" s="1"/>
      <c r="C601" s="1"/>
    </row>
    <row r="602" spans="1:3" ht="14.25" customHeight="1">
      <c r="A602" s="1"/>
      <c r="C602" s="1"/>
    </row>
    <row r="603" spans="1:3" ht="14.25" customHeight="1">
      <c r="A603" s="1"/>
      <c r="C603" s="1"/>
    </row>
    <row r="604" spans="1:3" ht="14.25" customHeight="1">
      <c r="A604" s="1"/>
      <c r="C604" s="1"/>
    </row>
    <row r="605" spans="1:3" ht="14.25" customHeight="1">
      <c r="A605" s="1"/>
      <c r="C605" s="1"/>
    </row>
    <row r="606" spans="1:3" ht="14.25" customHeight="1">
      <c r="A606" s="1"/>
      <c r="C606" s="1"/>
    </row>
    <row r="607" spans="1:3" ht="14.25" customHeight="1">
      <c r="A607" s="1"/>
      <c r="C607" s="1"/>
    </row>
    <row r="608" spans="1:3" ht="14.25" customHeight="1">
      <c r="A608" s="1"/>
      <c r="C608" s="1"/>
    </row>
    <row r="609" spans="1:3" ht="14.25" customHeight="1">
      <c r="A609" s="1"/>
      <c r="C609" s="1"/>
    </row>
    <row r="610" spans="1:3" ht="14.25" customHeight="1">
      <c r="A610" s="1"/>
      <c r="C610" s="1"/>
    </row>
    <row r="611" spans="1:3" ht="14.25" customHeight="1">
      <c r="A611" s="1"/>
      <c r="C611" s="1"/>
    </row>
    <row r="612" spans="1:3" ht="14.25" customHeight="1">
      <c r="A612" s="1"/>
      <c r="C612" s="1"/>
    </row>
    <row r="613" spans="1:3" ht="14.25" customHeight="1">
      <c r="A613" s="1"/>
      <c r="C613" s="1"/>
    </row>
    <row r="614" spans="1:3" ht="14.25" customHeight="1">
      <c r="A614" s="1"/>
      <c r="C614" s="1"/>
    </row>
    <row r="615" spans="1:3" ht="14.25" customHeight="1">
      <c r="A615" s="1"/>
      <c r="C615" s="1"/>
    </row>
    <row r="616" spans="1:3" ht="14.25" customHeight="1">
      <c r="A616" s="1"/>
      <c r="C616" s="1"/>
    </row>
    <row r="617" spans="1:3" ht="14.25" customHeight="1">
      <c r="A617" s="1"/>
      <c r="C617" s="1"/>
    </row>
    <row r="618" spans="1:3" ht="14.25" customHeight="1">
      <c r="A618" s="1"/>
      <c r="C618" s="1"/>
    </row>
    <row r="619" spans="1:3" ht="14.25" customHeight="1">
      <c r="A619" s="1"/>
      <c r="C619" s="1"/>
    </row>
    <row r="620" spans="1:3" ht="14.25" customHeight="1">
      <c r="A620" s="1"/>
      <c r="C620" s="1"/>
    </row>
    <row r="621" spans="1:3" ht="14.25" customHeight="1">
      <c r="A621" s="1"/>
      <c r="C621" s="1"/>
    </row>
    <row r="622" spans="1:3" ht="14.25" customHeight="1">
      <c r="A622" s="1"/>
      <c r="C622" s="1"/>
    </row>
    <row r="623" spans="1:3" ht="14.25" customHeight="1">
      <c r="A623" s="1"/>
      <c r="C623" s="1"/>
    </row>
    <row r="624" spans="1:3" ht="14.25" customHeight="1">
      <c r="A624" s="1"/>
      <c r="C624" s="1"/>
    </row>
    <row r="625" spans="1:3" ht="14.25" customHeight="1">
      <c r="A625" s="1"/>
      <c r="C625" s="1"/>
    </row>
    <row r="626" spans="1:3" ht="14.25" customHeight="1">
      <c r="A626" s="1"/>
      <c r="C626" s="1"/>
    </row>
    <row r="627" spans="1:3" ht="14.25" customHeight="1">
      <c r="A627" s="1"/>
      <c r="C627" s="1"/>
    </row>
    <row r="628" spans="1:3" ht="14.25" customHeight="1">
      <c r="A628" s="1"/>
      <c r="C628" s="1"/>
    </row>
    <row r="629" spans="1:3" ht="14.25" customHeight="1">
      <c r="A629" s="1"/>
      <c r="C629" s="1"/>
    </row>
    <row r="630" spans="1:3" ht="14.25" customHeight="1">
      <c r="A630" s="1"/>
      <c r="C630" s="1"/>
    </row>
    <row r="631" spans="1:3" ht="14.25" customHeight="1">
      <c r="A631" s="1"/>
      <c r="C631" s="1"/>
    </row>
    <row r="632" spans="1:3" ht="14.25" customHeight="1">
      <c r="A632" s="1"/>
      <c r="C632" s="1"/>
    </row>
    <row r="633" spans="1:3" ht="14.25" customHeight="1">
      <c r="A633" s="1"/>
      <c r="C633" s="1"/>
    </row>
    <row r="634" spans="1:3" ht="14.25" customHeight="1">
      <c r="A634" s="1"/>
      <c r="C634" s="1"/>
    </row>
    <row r="635" spans="1:3" ht="14.25" customHeight="1">
      <c r="A635" s="1"/>
      <c r="C635" s="1"/>
    </row>
    <row r="636" spans="1:3" ht="14.25" customHeight="1">
      <c r="A636" s="1"/>
      <c r="C636" s="1"/>
    </row>
    <row r="637" spans="1:3" ht="14.25" customHeight="1">
      <c r="A637" s="1"/>
      <c r="C637" s="1"/>
    </row>
    <row r="638" spans="1:3" ht="14.25" customHeight="1">
      <c r="A638" s="1"/>
      <c r="C638" s="1"/>
    </row>
    <row r="639" spans="1:3" ht="14.25" customHeight="1">
      <c r="A639" s="1"/>
      <c r="C639" s="1"/>
    </row>
    <row r="640" spans="1:3" ht="14.25" customHeight="1">
      <c r="A640" s="1"/>
      <c r="C640" s="1"/>
    </row>
    <row r="641" spans="1:3" ht="14.25" customHeight="1">
      <c r="A641" s="1"/>
      <c r="C641" s="1"/>
    </row>
    <row r="642" spans="1:3" ht="14.25" customHeight="1">
      <c r="A642" s="1"/>
      <c r="C642" s="1"/>
    </row>
    <row r="643" spans="1:3" ht="14.25" customHeight="1">
      <c r="A643" s="1"/>
      <c r="C643" s="1"/>
    </row>
    <row r="644" spans="1:3" ht="14.25" customHeight="1">
      <c r="A644" s="1"/>
      <c r="C644" s="1"/>
    </row>
    <row r="645" spans="1:3" ht="14.25" customHeight="1">
      <c r="A645" s="1"/>
      <c r="C645" s="1"/>
    </row>
    <row r="646" spans="1:3" ht="14.25" customHeight="1">
      <c r="A646" s="1"/>
      <c r="C646" s="1"/>
    </row>
    <row r="647" spans="1:3" ht="14.25" customHeight="1">
      <c r="A647" s="1"/>
      <c r="C647" s="1"/>
    </row>
    <row r="648" spans="1:3" ht="14.25" customHeight="1">
      <c r="A648" s="1"/>
      <c r="C648" s="1"/>
    </row>
    <row r="649" spans="1:3" ht="14.25" customHeight="1">
      <c r="A649" s="1"/>
      <c r="C649" s="1"/>
    </row>
    <row r="650" spans="1:3" ht="14.25" customHeight="1">
      <c r="A650" s="1"/>
      <c r="C650" s="1"/>
    </row>
    <row r="651" spans="1:3" ht="14.25" customHeight="1">
      <c r="A651" s="1"/>
      <c r="C651" s="1"/>
    </row>
    <row r="652" spans="1:3" ht="14.25" customHeight="1">
      <c r="A652" s="1"/>
      <c r="C652" s="1"/>
    </row>
    <row r="653" spans="1:3" ht="14.25" customHeight="1">
      <c r="A653" s="1"/>
      <c r="C653" s="1"/>
    </row>
    <row r="654" spans="1:3" ht="14.25" customHeight="1">
      <c r="A654" s="1"/>
      <c r="C654" s="1"/>
    </row>
    <row r="655" spans="1:3" ht="14.25" customHeight="1">
      <c r="A655" s="1"/>
      <c r="C655" s="1"/>
    </row>
    <row r="656" spans="1:3" ht="14.25" customHeight="1">
      <c r="A656" s="1"/>
      <c r="C656" s="1"/>
    </row>
    <row r="657" spans="1:3" ht="14.25" customHeight="1">
      <c r="A657" s="1"/>
      <c r="C657" s="1"/>
    </row>
    <row r="658" spans="1:3" ht="14.25" customHeight="1">
      <c r="A658" s="1"/>
      <c r="C658" s="1"/>
    </row>
    <row r="659" spans="1:3" ht="14.25" customHeight="1">
      <c r="A659" s="1"/>
      <c r="C659" s="1"/>
    </row>
    <row r="660" spans="1:3" ht="14.25" customHeight="1">
      <c r="A660" s="1"/>
      <c r="C660" s="1"/>
    </row>
    <row r="661" spans="1:3" ht="14.25" customHeight="1">
      <c r="A661" s="1"/>
      <c r="C661" s="1"/>
    </row>
    <row r="662" spans="1:3" ht="14.25" customHeight="1">
      <c r="A662" s="1"/>
      <c r="C662" s="1"/>
    </row>
    <row r="663" spans="1:3" ht="14.25" customHeight="1">
      <c r="A663" s="1"/>
      <c r="C663" s="1"/>
    </row>
    <row r="664" spans="1:3" ht="14.25" customHeight="1">
      <c r="A664" s="1"/>
      <c r="C664" s="1"/>
    </row>
    <row r="665" spans="1:3" ht="14.25" customHeight="1">
      <c r="A665" s="1"/>
      <c r="C665" s="1"/>
    </row>
    <row r="666" spans="1:3" ht="14.25" customHeight="1">
      <c r="A666" s="1"/>
      <c r="C666" s="1"/>
    </row>
    <row r="667" spans="1:3" ht="14.25" customHeight="1">
      <c r="A667" s="1"/>
      <c r="C667" s="1"/>
    </row>
    <row r="668" spans="1:3" ht="14.25" customHeight="1">
      <c r="A668" s="1"/>
      <c r="C668" s="1"/>
    </row>
    <row r="669" spans="1:3" ht="14.25" customHeight="1">
      <c r="A669" s="1"/>
      <c r="C669" s="1"/>
    </row>
    <row r="670" spans="1:3" ht="14.25" customHeight="1">
      <c r="A670" s="1"/>
      <c r="C670" s="1"/>
    </row>
    <row r="671" spans="1:3" ht="14.25" customHeight="1">
      <c r="A671" s="1"/>
      <c r="C671" s="1"/>
    </row>
    <row r="672" spans="1:3" ht="14.25" customHeight="1">
      <c r="A672" s="1"/>
      <c r="C672" s="1"/>
    </row>
    <row r="673" spans="1:3" ht="14.25" customHeight="1">
      <c r="A673" s="1"/>
      <c r="C673" s="1"/>
    </row>
    <row r="674" spans="1:3" ht="14.25" customHeight="1">
      <c r="A674" s="1"/>
      <c r="C674" s="1"/>
    </row>
    <row r="675" spans="1:3" ht="14.25" customHeight="1">
      <c r="A675" s="1"/>
      <c r="C675" s="1"/>
    </row>
    <row r="676" spans="1:3" ht="14.25" customHeight="1">
      <c r="A676" s="1"/>
      <c r="C676" s="1"/>
    </row>
    <row r="677" spans="1:3" ht="14.25" customHeight="1">
      <c r="A677" s="1"/>
      <c r="C677" s="1"/>
    </row>
    <row r="678" spans="1:3" ht="14.25" customHeight="1">
      <c r="A678" s="1"/>
      <c r="C678" s="1"/>
    </row>
    <row r="679" spans="1:3" ht="14.25" customHeight="1">
      <c r="A679" s="1"/>
      <c r="C679" s="1"/>
    </row>
    <row r="680" spans="1:3" ht="14.25" customHeight="1">
      <c r="A680" s="1"/>
      <c r="C680" s="1"/>
    </row>
    <row r="681" spans="1:3" ht="14.25" customHeight="1">
      <c r="A681" s="1"/>
      <c r="C681" s="1"/>
    </row>
    <row r="682" spans="1:3" ht="14.25" customHeight="1">
      <c r="A682" s="1"/>
      <c r="C682" s="1"/>
    </row>
    <row r="683" spans="1:3" ht="14.25" customHeight="1">
      <c r="A683" s="1"/>
      <c r="C683" s="1"/>
    </row>
    <row r="684" spans="1:3" ht="14.25" customHeight="1">
      <c r="A684" s="1"/>
      <c r="C684" s="1"/>
    </row>
    <row r="685" spans="1:3" ht="14.25" customHeight="1">
      <c r="A685" s="1"/>
      <c r="C685" s="1"/>
    </row>
    <row r="686" spans="1:3" ht="14.25" customHeight="1">
      <c r="A686" s="1"/>
      <c r="C686" s="1"/>
    </row>
    <row r="687" spans="1:3" ht="14.25" customHeight="1">
      <c r="A687" s="1"/>
      <c r="C687" s="1"/>
    </row>
    <row r="688" spans="1:3" ht="14.25" customHeight="1">
      <c r="A688" s="1"/>
      <c r="C688" s="1"/>
    </row>
    <row r="689" spans="1:3" ht="14.25" customHeight="1">
      <c r="A689" s="1"/>
      <c r="C689" s="1"/>
    </row>
    <row r="690" spans="1:3" ht="14.25" customHeight="1">
      <c r="A690" s="1"/>
      <c r="C690" s="1"/>
    </row>
    <row r="691" spans="1:3" ht="14.25" customHeight="1">
      <c r="A691" s="1"/>
      <c r="C691" s="1"/>
    </row>
    <row r="692" spans="1:3" ht="14.25" customHeight="1">
      <c r="A692" s="1"/>
      <c r="C692" s="1"/>
    </row>
    <row r="693" spans="1:3" ht="14.25" customHeight="1">
      <c r="A693" s="1"/>
      <c r="C693" s="1"/>
    </row>
    <row r="694" spans="1:3" ht="14.25" customHeight="1">
      <c r="A694" s="1"/>
      <c r="C694" s="1"/>
    </row>
    <row r="695" spans="1:3" ht="14.25" customHeight="1">
      <c r="A695" s="1"/>
      <c r="C695" s="1"/>
    </row>
    <row r="696" spans="1:3" ht="14.25" customHeight="1">
      <c r="A696" s="1"/>
      <c r="C696" s="1"/>
    </row>
    <row r="697" spans="1:3" ht="14.25" customHeight="1">
      <c r="A697" s="1"/>
      <c r="C697" s="1"/>
    </row>
    <row r="698" spans="1:3" ht="14.25" customHeight="1">
      <c r="A698" s="1"/>
      <c r="C698" s="1"/>
    </row>
    <row r="699" spans="1:3" ht="14.25" customHeight="1">
      <c r="A699" s="1"/>
      <c r="C699" s="1"/>
    </row>
    <row r="700" spans="1:3" ht="14.25" customHeight="1">
      <c r="A700" s="1"/>
      <c r="C700" s="1"/>
    </row>
    <row r="701" spans="1:3" ht="14.25" customHeight="1">
      <c r="A701" s="1"/>
      <c r="C701" s="1"/>
    </row>
    <row r="702" spans="1:3" ht="14.25" customHeight="1">
      <c r="A702" s="1"/>
      <c r="C702" s="1"/>
    </row>
    <row r="703" spans="1:3" ht="14.25" customHeight="1">
      <c r="A703" s="1"/>
      <c r="C703" s="1"/>
    </row>
    <row r="704" spans="1:3" ht="14.25" customHeight="1">
      <c r="A704" s="1"/>
      <c r="C704" s="1"/>
    </row>
    <row r="705" spans="1:3" ht="14.25" customHeight="1">
      <c r="A705" s="1"/>
      <c r="C705" s="1"/>
    </row>
    <row r="706" spans="1:3" ht="14.25" customHeight="1">
      <c r="A706" s="1"/>
      <c r="C706" s="1"/>
    </row>
    <row r="707" spans="1:3" ht="14.25" customHeight="1">
      <c r="A707" s="1"/>
      <c r="C707" s="1"/>
    </row>
    <row r="708" spans="1:3" ht="14.25" customHeight="1">
      <c r="A708" s="1"/>
      <c r="C708" s="1"/>
    </row>
    <row r="709" spans="1:3" ht="14.25" customHeight="1">
      <c r="A709" s="1"/>
      <c r="C709" s="1"/>
    </row>
    <row r="710" spans="1:3" ht="14.25" customHeight="1">
      <c r="A710" s="1"/>
      <c r="C710" s="1"/>
    </row>
    <row r="711" spans="1:3" ht="14.25" customHeight="1">
      <c r="A711" s="1"/>
      <c r="C711" s="1"/>
    </row>
    <row r="712" spans="1:3" ht="14.25" customHeight="1">
      <c r="A712" s="1"/>
      <c r="C712" s="1"/>
    </row>
    <row r="713" spans="1:3" ht="14.25" customHeight="1">
      <c r="A713" s="1"/>
      <c r="C713" s="1"/>
    </row>
    <row r="714" spans="1:3" ht="14.25" customHeight="1">
      <c r="A714" s="1"/>
      <c r="C714" s="1"/>
    </row>
    <row r="715" spans="1:3" ht="14.25" customHeight="1">
      <c r="A715" s="1"/>
      <c r="C715" s="1"/>
    </row>
    <row r="716" spans="1:3" ht="14.25" customHeight="1">
      <c r="A716" s="1"/>
      <c r="C716" s="1"/>
    </row>
    <row r="717" spans="1:3" ht="14.25" customHeight="1">
      <c r="A717" s="1"/>
      <c r="C717" s="1"/>
    </row>
    <row r="718" spans="1:3" ht="14.25" customHeight="1">
      <c r="A718" s="1"/>
      <c r="C718" s="1"/>
    </row>
    <row r="719" spans="1:3" ht="14.25" customHeight="1">
      <c r="A719" s="1"/>
      <c r="C719" s="1"/>
    </row>
    <row r="720" spans="1:3" ht="14.25" customHeight="1">
      <c r="A720" s="1"/>
      <c r="C720" s="1"/>
    </row>
    <row r="721" spans="1:3" ht="14.25" customHeight="1">
      <c r="A721" s="1"/>
      <c r="C721" s="1"/>
    </row>
    <row r="722" spans="1:3" ht="14.25" customHeight="1">
      <c r="A722" s="1"/>
      <c r="C722" s="1"/>
    </row>
    <row r="723" spans="1:3" ht="14.25" customHeight="1">
      <c r="A723" s="1"/>
      <c r="C723" s="1"/>
    </row>
    <row r="724" spans="1:3" ht="14.25" customHeight="1">
      <c r="A724" s="1"/>
      <c r="C724" s="1"/>
    </row>
    <row r="725" spans="1:3" ht="14.25" customHeight="1">
      <c r="A725" s="1"/>
      <c r="C725" s="1"/>
    </row>
    <row r="726" spans="1:3" ht="14.25" customHeight="1">
      <c r="A726" s="1"/>
      <c r="C726" s="1"/>
    </row>
    <row r="727" spans="1:3" ht="14.25" customHeight="1">
      <c r="A727" s="1"/>
      <c r="C727" s="1"/>
    </row>
    <row r="728" spans="1:3" ht="14.25" customHeight="1">
      <c r="A728" s="1"/>
      <c r="C728" s="1"/>
    </row>
    <row r="729" spans="1:3" ht="14.25" customHeight="1">
      <c r="A729" s="1"/>
      <c r="C729" s="1"/>
    </row>
    <row r="730" spans="1:3" ht="14.25" customHeight="1">
      <c r="A730" s="1"/>
      <c r="C730" s="1"/>
    </row>
    <row r="731" spans="1:3" ht="14.25" customHeight="1">
      <c r="A731" s="1"/>
      <c r="C731" s="1"/>
    </row>
    <row r="732" spans="1:3" ht="14.25" customHeight="1">
      <c r="A732" s="1"/>
      <c r="C732" s="1"/>
    </row>
    <row r="733" spans="1:3" ht="14.25" customHeight="1">
      <c r="A733" s="1"/>
      <c r="C733" s="1"/>
    </row>
    <row r="734" spans="1:3" ht="14.25" customHeight="1">
      <c r="A734" s="1"/>
      <c r="C734" s="1"/>
    </row>
    <row r="735" spans="1:3" ht="14.25" customHeight="1">
      <c r="A735" s="1"/>
      <c r="C735" s="1"/>
    </row>
    <row r="736" spans="1:3" ht="14.25" customHeight="1">
      <c r="A736" s="1"/>
      <c r="C736" s="1"/>
    </row>
    <row r="737" spans="1:3" ht="14.25" customHeight="1">
      <c r="A737" s="1"/>
      <c r="C737" s="1"/>
    </row>
    <row r="738" spans="1:3" ht="14.25" customHeight="1">
      <c r="A738" s="1"/>
      <c r="C738" s="1"/>
    </row>
    <row r="739" spans="1:3" ht="14.25" customHeight="1">
      <c r="A739" s="1"/>
      <c r="C739" s="1"/>
    </row>
    <row r="740" spans="1:3" ht="14.25" customHeight="1">
      <c r="A740" s="1"/>
      <c r="C740" s="1"/>
    </row>
    <row r="741" spans="1:3" ht="14.25" customHeight="1">
      <c r="A741" s="1"/>
      <c r="C741" s="1"/>
    </row>
    <row r="742" spans="1:3" ht="14.25" customHeight="1">
      <c r="A742" s="1"/>
      <c r="C742" s="1"/>
    </row>
    <row r="743" spans="1:3" ht="14.25" customHeight="1">
      <c r="A743" s="1"/>
      <c r="C743" s="1"/>
    </row>
    <row r="744" spans="1:3" ht="14.25" customHeight="1">
      <c r="A744" s="1"/>
      <c r="C744" s="1"/>
    </row>
    <row r="745" spans="1:3" ht="14.25" customHeight="1">
      <c r="A745" s="1"/>
      <c r="C745" s="1"/>
    </row>
    <row r="746" spans="1:3" ht="14.25" customHeight="1">
      <c r="A746" s="1"/>
      <c r="C746" s="1"/>
    </row>
    <row r="747" spans="1:3" ht="14.25" customHeight="1">
      <c r="A747" s="1"/>
      <c r="C747" s="1"/>
    </row>
    <row r="748" spans="1:3" ht="14.25" customHeight="1">
      <c r="A748" s="1"/>
      <c r="C748" s="1"/>
    </row>
    <row r="749" spans="1:3" ht="14.25" customHeight="1">
      <c r="A749" s="1"/>
      <c r="C749" s="1"/>
    </row>
    <row r="750" spans="1:3" ht="14.25" customHeight="1">
      <c r="A750" s="1"/>
      <c r="C750" s="1"/>
    </row>
    <row r="751" spans="1:3" ht="14.25" customHeight="1">
      <c r="A751" s="1"/>
      <c r="C751" s="1"/>
    </row>
    <row r="752" spans="1:3" ht="14.25" customHeight="1">
      <c r="A752" s="1"/>
      <c r="C752" s="1"/>
    </row>
    <row r="753" spans="1:3" ht="14.25" customHeight="1">
      <c r="A753" s="1"/>
      <c r="C753" s="1"/>
    </row>
    <row r="754" spans="1:3" ht="14.25" customHeight="1">
      <c r="A754" s="1"/>
      <c r="C754" s="1"/>
    </row>
    <row r="755" spans="1:3" ht="14.25" customHeight="1">
      <c r="A755" s="1"/>
      <c r="C755" s="1"/>
    </row>
    <row r="756" spans="1:3" ht="14.25" customHeight="1">
      <c r="A756" s="1"/>
      <c r="C756" s="1"/>
    </row>
    <row r="757" spans="1:3" ht="14.25" customHeight="1">
      <c r="A757" s="1"/>
      <c r="C757" s="1"/>
    </row>
    <row r="758" spans="1:3" ht="14.25" customHeight="1">
      <c r="A758" s="1"/>
      <c r="C758" s="1"/>
    </row>
    <row r="759" spans="1:3" ht="14.25" customHeight="1">
      <c r="A759" s="1"/>
      <c r="C759" s="1"/>
    </row>
    <row r="760" spans="1:3" ht="14.25" customHeight="1">
      <c r="A760" s="1"/>
      <c r="C760" s="1"/>
    </row>
    <row r="761" spans="1:3" ht="14.25" customHeight="1">
      <c r="A761" s="1"/>
      <c r="C761" s="1"/>
    </row>
    <row r="762" spans="1:3" ht="14.25" customHeight="1">
      <c r="A762" s="1"/>
      <c r="C762" s="1"/>
    </row>
    <row r="763" spans="1:3" ht="14.25" customHeight="1">
      <c r="A763" s="1"/>
      <c r="C763" s="1"/>
    </row>
    <row r="764" spans="1:3" ht="14.25" customHeight="1">
      <c r="A764" s="1"/>
      <c r="C764" s="1"/>
    </row>
    <row r="765" spans="1:3" ht="14.25" customHeight="1">
      <c r="A765" s="1"/>
      <c r="C765" s="1"/>
    </row>
    <row r="766" spans="1:3" ht="14.25" customHeight="1">
      <c r="A766" s="1"/>
      <c r="C766" s="1"/>
    </row>
    <row r="767" spans="1:3" ht="14.25" customHeight="1">
      <c r="A767" s="1"/>
      <c r="C767" s="1"/>
    </row>
    <row r="768" spans="1:3" ht="14.25" customHeight="1">
      <c r="A768" s="1"/>
      <c r="C768" s="1"/>
    </row>
    <row r="769" spans="1:3" ht="14.25" customHeight="1">
      <c r="A769" s="1"/>
      <c r="C769" s="1"/>
    </row>
    <row r="770" spans="1:3" ht="14.25" customHeight="1">
      <c r="A770" s="1"/>
      <c r="C770" s="1"/>
    </row>
    <row r="771" spans="1:3" ht="14.25" customHeight="1">
      <c r="A771" s="1"/>
      <c r="C771" s="1"/>
    </row>
    <row r="772" spans="1:3" ht="14.25" customHeight="1">
      <c r="A772" s="1"/>
      <c r="C772" s="1"/>
    </row>
    <row r="773" spans="1:3" ht="14.25" customHeight="1">
      <c r="A773" s="1"/>
      <c r="C773" s="1"/>
    </row>
    <row r="774" spans="1:3" ht="14.25" customHeight="1">
      <c r="A774" s="1"/>
      <c r="C774" s="1"/>
    </row>
    <row r="775" spans="1:3" ht="14.25" customHeight="1">
      <c r="A775" s="1"/>
      <c r="C775" s="1"/>
    </row>
    <row r="776" spans="1:3" ht="14.25" customHeight="1">
      <c r="A776" s="1"/>
      <c r="C776" s="1"/>
    </row>
    <row r="777" spans="1:3" ht="14.25" customHeight="1">
      <c r="A777" s="1"/>
      <c r="C777" s="1"/>
    </row>
    <row r="778" spans="1:3" ht="14.25" customHeight="1">
      <c r="A778" s="1"/>
      <c r="C778" s="1"/>
    </row>
    <row r="779" spans="1:3" ht="14.25" customHeight="1">
      <c r="A779" s="1"/>
      <c r="C779" s="1"/>
    </row>
    <row r="780" spans="1:3" ht="14.25" customHeight="1">
      <c r="A780" s="1"/>
      <c r="C780" s="1"/>
    </row>
    <row r="781" spans="1:3" ht="14.25" customHeight="1">
      <c r="A781" s="1"/>
      <c r="C781" s="1"/>
    </row>
    <row r="782" spans="1:3" ht="14.25" customHeight="1">
      <c r="A782" s="1"/>
      <c r="C782" s="1"/>
    </row>
    <row r="783" spans="1:3" ht="14.25" customHeight="1">
      <c r="A783" s="1"/>
      <c r="C783" s="1"/>
    </row>
    <row r="784" spans="1:3" ht="14.25" customHeight="1">
      <c r="A784" s="1"/>
      <c r="C784" s="1"/>
    </row>
    <row r="785" spans="1:3" ht="14.25" customHeight="1">
      <c r="A785" s="1"/>
      <c r="C785" s="1"/>
    </row>
    <row r="786" spans="1:3" ht="14.25" customHeight="1">
      <c r="A786" s="1"/>
      <c r="C786" s="1"/>
    </row>
    <row r="787" spans="1:3" ht="14.25" customHeight="1">
      <c r="A787" s="1"/>
      <c r="C787" s="1"/>
    </row>
    <row r="788" spans="1:3" ht="14.25" customHeight="1">
      <c r="A788" s="1"/>
      <c r="C788" s="1"/>
    </row>
    <row r="789" spans="1:3" ht="14.25" customHeight="1">
      <c r="A789" s="1"/>
      <c r="C789" s="1"/>
    </row>
    <row r="790" spans="1:3" ht="14.25" customHeight="1">
      <c r="A790" s="1"/>
      <c r="C790" s="1"/>
    </row>
    <row r="791" spans="1:3" ht="14.25" customHeight="1">
      <c r="A791" s="1"/>
      <c r="C791" s="1"/>
    </row>
    <row r="792" spans="1:3" ht="14.25" customHeight="1">
      <c r="A792" s="1"/>
      <c r="C792" s="1"/>
    </row>
    <row r="793" spans="1:3" ht="14.25" customHeight="1">
      <c r="A793" s="1"/>
      <c r="C793" s="1"/>
    </row>
    <row r="794" spans="1:3" ht="14.25" customHeight="1">
      <c r="A794" s="1"/>
      <c r="C794" s="1"/>
    </row>
    <row r="795" spans="1:3" ht="14.25" customHeight="1">
      <c r="A795" s="1"/>
      <c r="C795" s="1"/>
    </row>
    <row r="796" spans="1:3" ht="14.25" customHeight="1">
      <c r="A796" s="1"/>
      <c r="C796" s="1"/>
    </row>
    <row r="797" spans="1:3" ht="14.25" customHeight="1">
      <c r="A797" s="1"/>
      <c r="C797" s="1"/>
    </row>
    <row r="798" spans="1:3" ht="14.25" customHeight="1">
      <c r="A798" s="1"/>
      <c r="C798" s="1"/>
    </row>
    <row r="799" spans="1:3" ht="14.25" customHeight="1">
      <c r="A799" s="1"/>
      <c r="C799" s="1"/>
    </row>
    <row r="800" spans="1:3" ht="14.25" customHeight="1">
      <c r="A800" s="1"/>
      <c r="C800" s="1"/>
    </row>
    <row r="801" spans="1:3" ht="14.25" customHeight="1">
      <c r="A801" s="1"/>
      <c r="C801" s="1"/>
    </row>
    <row r="802" spans="1:3" ht="14.25" customHeight="1">
      <c r="A802" s="1"/>
      <c r="C802" s="1"/>
    </row>
    <row r="803" spans="1:3" ht="14.25" customHeight="1">
      <c r="A803" s="1"/>
      <c r="C803" s="1"/>
    </row>
    <row r="804" spans="1:3" ht="14.25" customHeight="1">
      <c r="A804" s="1"/>
      <c r="C804" s="1"/>
    </row>
    <row r="805" spans="1:3" ht="14.25" customHeight="1">
      <c r="A805" s="1"/>
      <c r="C805" s="1"/>
    </row>
    <row r="806" spans="1:3" ht="14.25" customHeight="1">
      <c r="A806" s="1"/>
      <c r="C806" s="1"/>
    </row>
    <row r="807" spans="1:3" ht="14.25" customHeight="1">
      <c r="A807" s="1"/>
      <c r="C807" s="1"/>
    </row>
    <row r="808" spans="1:3" ht="14.25" customHeight="1">
      <c r="A808" s="1"/>
      <c r="C808" s="1"/>
    </row>
    <row r="809" spans="1:3" ht="14.25" customHeight="1">
      <c r="A809" s="1"/>
      <c r="C809" s="1"/>
    </row>
    <row r="810" spans="1:3" ht="14.25" customHeight="1">
      <c r="A810" s="1"/>
      <c r="C810" s="1"/>
    </row>
    <row r="811" spans="1:3" ht="14.25" customHeight="1">
      <c r="A811" s="1"/>
      <c r="C811" s="1"/>
    </row>
    <row r="812" spans="1:3" ht="14.25" customHeight="1">
      <c r="A812" s="1"/>
      <c r="C812" s="1"/>
    </row>
    <row r="813" spans="1:3" ht="14.25" customHeight="1">
      <c r="A813" s="1"/>
      <c r="C813" s="1"/>
    </row>
    <row r="814" spans="1:3" ht="14.25" customHeight="1">
      <c r="A814" s="1"/>
      <c r="C814" s="1"/>
    </row>
    <row r="815" spans="1:3" ht="14.25" customHeight="1">
      <c r="A815" s="1"/>
      <c r="C815" s="1"/>
    </row>
    <row r="816" spans="1:3" ht="14.25" customHeight="1">
      <c r="A816" s="1"/>
      <c r="C816" s="1"/>
    </row>
    <row r="817" spans="1:3" ht="14.25" customHeight="1">
      <c r="A817" s="1"/>
      <c r="C817" s="1"/>
    </row>
    <row r="818" spans="1:3" ht="14.25" customHeight="1">
      <c r="A818" s="1"/>
      <c r="C818" s="1"/>
    </row>
    <row r="819" spans="1:3" ht="14.25" customHeight="1">
      <c r="A819" s="1"/>
      <c r="C819" s="1"/>
    </row>
    <row r="820" spans="1:3" ht="14.25" customHeight="1">
      <c r="A820" s="1"/>
      <c r="C820" s="1"/>
    </row>
    <row r="821" spans="1:3" ht="14.25" customHeight="1">
      <c r="A821" s="1"/>
      <c r="C821" s="1"/>
    </row>
    <row r="822" spans="1:3" ht="14.25" customHeight="1">
      <c r="A822" s="1"/>
      <c r="C822" s="1"/>
    </row>
    <row r="823" spans="1:3" ht="14.25" customHeight="1">
      <c r="A823" s="1"/>
      <c r="C823" s="1"/>
    </row>
    <row r="824" spans="1:3" ht="14.25" customHeight="1">
      <c r="A824" s="1"/>
      <c r="C824" s="1"/>
    </row>
    <row r="825" spans="1:3" ht="14.25" customHeight="1">
      <c r="A825" s="1"/>
      <c r="C825" s="1"/>
    </row>
    <row r="826" spans="1:3" ht="14.25" customHeight="1">
      <c r="A826" s="1"/>
      <c r="C826" s="1"/>
    </row>
    <row r="827" spans="1:3" ht="14.25" customHeight="1">
      <c r="A827" s="1"/>
      <c r="C827" s="1"/>
    </row>
    <row r="828" spans="1:3" ht="14.25" customHeight="1">
      <c r="A828" s="1"/>
      <c r="C828" s="1"/>
    </row>
    <row r="829" spans="1:3" ht="14.25" customHeight="1">
      <c r="A829" s="1"/>
      <c r="C829" s="1"/>
    </row>
    <row r="830" spans="1:3" ht="14.25" customHeight="1">
      <c r="A830" s="1"/>
      <c r="C830" s="1"/>
    </row>
    <row r="831" spans="1:3" ht="14.25" customHeight="1">
      <c r="A831" s="1"/>
      <c r="C831" s="1"/>
    </row>
    <row r="832" spans="1:3" ht="14.25" customHeight="1">
      <c r="A832" s="1"/>
      <c r="C832" s="1"/>
    </row>
    <row r="833" spans="1:3" ht="14.25" customHeight="1">
      <c r="A833" s="1"/>
      <c r="C833" s="1"/>
    </row>
    <row r="834" spans="1:3" ht="14.25" customHeight="1">
      <c r="A834" s="1"/>
      <c r="C834" s="1"/>
    </row>
    <row r="835" spans="1:3" ht="14.25" customHeight="1">
      <c r="A835" s="1"/>
      <c r="C835" s="1"/>
    </row>
    <row r="836" spans="1:3" ht="14.25" customHeight="1">
      <c r="A836" s="1"/>
      <c r="C836" s="1"/>
    </row>
    <row r="837" spans="1:3" ht="14.25" customHeight="1">
      <c r="A837" s="1"/>
      <c r="C837" s="1"/>
    </row>
    <row r="838" spans="1:3" ht="14.25" customHeight="1">
      <c r="A838" s="1"/>
      <c r="C838" s="1"/>
    </row>
    <row r="839" spans="1:3" ht="14.25" customHeight="1">
      <c r="A839" s="1"/>
      <c r="C839" s="1"/>
    </row>
    <row r="840" spans="1:3" ht="14.25" customHeight="1">
      <c r="A840" s="1"/>
      <c r="C840" s="1"/>
    </row>
    <row r="841" spans="1:3" ht="14.25" customHeight="1">
      <c r="A841" s="1"/>
      <c r="C841" s="1"/>
    </row>
    <row r="842" spans="1:3" ht="14.25" customHeight="1">
      <c r="A842" s="1"/>
      <c r="C842" s="1"/>
    </row>
    <row r="843" spans="1:3" ht="14.25" customHeight="1">
      <c r="A843" s="1"/>
      <c r="C843" s="1"/>
    </row>
    <row r="844" spans="1:3" ht="14.25" customHeight="1">
      <c r="A844" s="1"/>
      <c r="C844" s="1"/>
    </row>
    <row r="845" spans="1:3" ht="14.25" customHeight="1">
      <c r="A845" s="1"/>
      <c r="C845" s="1"/>
    </row>
    <row r="846" spans="1:3" ht="14.25" customHeight="1">
      <c r="A846" s="1"/>
      <c r="C846" s="1"/>
    </row>
    <row r="847" spans="1:3" ht="14.25" customHeight="1">
      <c r="A847" s="1"/>
      <c r="C847" s="1"/>
    </row>
    <row r="848" spans="1:3" ht="14.25" customHeight="1">
      <c r="A848" s="1"/>
      <c r="C848" s="1"/>
    </row>
    <row r="849" spans="1:3" ht="14.25" customHeight="1">
      <c r="A849" s="1"/>
      <c r="C849" s="1"/>
    </row>
    <row r="850" spans="1:3" ht="14.25" customHeight="1">
      <c r="A850" s="1"/>
      <c r="C850" s="1"/>
    </row>
    <row r="851" spans="1:3" ht="14.25" customHeight="1">
      <c r="A851" s="1"/>
      <c r="C851" s="1"/>
    </row>
    <row r="852" spans="1:3" ht="14.25" customHeight="1">
      <c r="A852" s="1"/>
      <c r="C852" s="1"/>
    </row>
    <row r="853" spans="1:3" ht="14.25" customHeight="1">
      <c r="A853" s="1"/>
      <c r="C853" s="1"/>
    </row>
    <row r="854" spans="1:3" ht="14.25" customHeight="1">
      <c r="A854" s="1"/>
      <c r="C854" s="1"/>
    </row>
    <row r="855" spans="1:3" ht="14.25" customHeight="1">
      <c r="A855" s="1"/>
      <c r="C855" s="1"/>
    </row>
    <row r="856" spans="1:3" ht="14.25" customHeight="1">
      <c r="A856" s="1"/>
      <c r="C856" s="1"/>
    </row>
    <row r="857" spans="1:3" ht="14.25" customHeight="1">
      <c r="A857" s="1"/>
      <c r="C857" s="1"/>
    </row>
    <row r="858" spans="1:3" ht="14.25" customHeight="1">
      <c r="A858" s="1"/>
      <c r="C858" s="1"/>
    </row>
    <row r="859" spans="1:3" ht="14.25" customHeight="1">
      <c r="A859" s="1"/>
      <c r="C859" s="1"/>
    </row>
    <row r="860" spans="1:3" ht="14.25" customHeight="1">
      <c r="A860" s="1"/>
      <c r="C860" s="1"/>
    </row>
    <row r="861" spans="1:3" ht="14.25" customHeight="1">
      <c r="A861" s="1"/>
      <c r="C861" s="1"/>
    </row>
    <row r="862" spans="1:3" ht="14.25" customHeight="1">
      <c r="A862" s="1"/>
      <c r="C862" s="1"/>
    </row>
    <row r="863" spans="1:3" ht="14.25" customHeight="1">
      <c r="A863" s="1"/>
      <c r="C863" s="1"/>
    </row>
    <row r="864" spans="1:3" ht="14.25" customHeight="1">
      <c r="A864" s="1"/>
      <c r="C864" s="1"/>
    </row>
    <row r="865" spans="1:3" ht="14.25" customHeight="1">
      <c r="A865" s="1"/>
      <c r="C865" s="1"/>
    </row>
    <row r="866" spans="1:3" ht="14.25" customHeight="1">
      <c r="A866" s="1"/>
      <c r="C866" s="1"/>
    </row>
    <row r="867" spans="1:3" ht="14.25" customHeight="1">
      <c r="A867" s="1"/>
      <c r="C867" s="1"/>
    </row>
    <row r="868" spans="1:3" ht="14.25" customHeight="1">
      <c r="A868" s="1"/>
      <c r="C868" s="1"/>
    </row>
    <row r="869" spans="1:3" ht="14.25" customHeight="1">
      <c r="A869" s="1"/>
      <c r="C869" s="1"/>
    </row>
    <row r="870" spans="1:3" ht="14.25" customHeight="1">
      <c r="A870" s="1"/>
      <c r="C870" s="1"/>
    </row>
    <row r="871" spans="1:3" ht="14.25" customHeight="1">
      <c r="A871" s="1"/>
      <c r="C871" s="1"/>
    </row>
    <row r="872" spans="1:3" ht="14.25" customHeight="1">
      <c r="A872" s="1"/>
      <c r="C872" s="1"/>
    </row>
    <row r="873" spans="1:3" ht="14.25" customHeight="1">
      <c r="A873" s="1"/>
      <c r="C873" s="1"/>
    </row>
    <row r="874" spans="1:3" ht="14.25" customHeight="1">
      <c r="A874" s="1"/>
      <c r="C874" s="1"/>
    </row>
    <row r="875" spans="1:3" ht="14.25" customHeight="1">
      <c r="A875" s="1"/>
      <c r="C875" s="1"/>
    </row>
    <row r="876" spans="1:3" ht="14.25" customHeight="1">
      <c r="A876" s="1"/>
      <c r="C876" s="1"/>
    </row>
    <row r="877" spans="1:3" ht="14.25" customHeight="1">
      <c r="A877" s="1"/>
      <c r="C877" s="1"/>
    </row>
    <row r="878" spans="1:3" ht="14.25" customHeight="1">
      <c r="A878" s="1"/>
      <c r="C878" s="1"/>
    </row>
    <row r="879" spans="1:3" ht="14.25" customHeight="1">
      <c r="A879" s="1"/>
      <c r="C879" s="1"/>
    </row>
    <row r="880" spans="1:3" ht="14.25" customHeight="1">
      <c r="A880" s="1"/>
      <c r="C880" s="1"/>
    </row>
    <row r="881" spans="1:3" ht="14.25" customHeight="1">
      <c r="A881" s="1"/>
      <c r="C881" s="1"/>
    </row>
    <row r="882" spans="1:3" ht="14.25" customHeight="1">
      <c r="A882" s="1"/>
      <c r="C882" s="1"/>
    </row>
    <row r="883" spans="1:3" ht="14.25" customHeight="1">
      <c r="A883" s="1"/>
      <c r="C883" s="1"/>
    </row>
    <row r="884" spans="1:3" ht="14.25" customHeight="1">
      <c r="A884" s="1"/>
      <c r="C884" s="1"/>
    </row>
    <row r="885" spans="1:3" ht="14.25" customHeight="1">
      <c r="A885" s="1"/>
      <c r="C885" s="1"/>
    </row>
    <row r="886" spans="1:3" ht="14.25" customHeight="1">
      <c r="A886" s="1"/>
      <c r="C886" s="1"/>
    </row>
    <row r="887" spans="1:3" ht="14.25" customHeight="1">
      <c r="A887" s="1"/>
      <c r="C887" s="1"/>
    </row>
    <row r="888" spans="1:3" ht="14.25" customHeight="1">
      <c r="A888" s="1"/>
      <c r="C888" s="1"/>
    </row>
    <row r="889" spans="1:3" ht="14.25" customHeight="1">
      <c r="A889" s="1"/>
      <c r="C889" s="1"/>
    </row>
    <row r="890" spans="1:3" ht="14.25" customHeight="1">
      <c r="A890" s="1"/>
      <c r="C890" s="1"/>
    </row>
    <row r="891" spans="1:3" ht="14.25" customHeight="1">
      <c r="A891" s="1"/>
      <c r="C891" s="1"/>
    </row>
    <row r="892" spans="1:3" ht="14.25" customHeight="1">
      <c r="A892" s="1"/>
      <c r="C892" s="1"/>
    </row>
    <row r="893" spans="1:3" ht="14.25" customHeight="1">
      <c r="A893" s="1"/>
      <c r="C893" s="1"/>
    </row>
    <row r="894" spans="1:3" ht="14.25" customHeight="1">
      <c r="A894" s="1"/>
      <c r="C894" s="1"/>
    </row>
    <row r="895" spans="1:3" ht="14.25" customHeight="1">
      <c r="A895" s="1"/>
      <c r="C895" s="1"/>
    </row>
    <row r="896" spans="1:3" ht="14.25" customHeight="1">
      <c r="A896" s="1"/>
      <c r="C896" s="1"/>
    </row>
    <row r="897" spans="1:3" ht="14.25" customHeight="1">
      <c r="A897" s="1"/>
      <c r="C897" s="1"/>
    </row>
    <row r="898" spans="1:3" ht="14.25" customHeight="1">
      <c r="A898" s="1"/>
      <c r="C898" s="1"/>
    </row>
    <row r="899" spans="1:3" ht="14.25" customHeight="1">
      <c r="A899" s="1"/>
      <c r="C899" s="1"/>
    </row>
    <row r="900" spans="1:3" ht="14.25" customHeight="1">
      <c r="A900" s="1"/>
      <c r="C900" s="1"/>
    </row>
    <row r="901" spans="1:3" ht="14.25" customHeight="1">
      <c r="A901" s="1"/>
      <c r="C901" s="1"/>
    </row>
    <row r="902" spans="1:3" ht="14.25" customHeight="1">
      <c r="A902" s="1"/>
      <c r="C902" s="1"/>
    </row>
    <row r="903" spans="1:3" ht="14.25" customHeight="1">
      <c r="A903" s="1"/>
      <c r="C903" s="1"/>
    </row>
    <row r="904" spans="1:3" ht="14.25" customHeight="1">
      <c r="A904" s="1"/>
      <c r="C904" s="1"/>
    </row>
    <row r="905" spans="1:3" ht="14.25" customHeight="1">
      <c r="A905" s="1"/>
      <c r="C905" s="1"/>
    </row>
    <row r="906" spans="1:3" ht="14.25" customHeight="1">
      <c r="A906" s="1"/>
      <c r="C906" s="1"/>
    </row>
    <row r="907" spans="1:3" ht="14.25" customHeight="1">
      <c r="A907" s="1"/>
      <c r="C907" s="1"/>
    </row>
    <row r="908" spans="1:3" ht="14.25" customHeight="1">
      <c r="A908" s="1"/>
      <c r="C908" s="1"/>
    </row>
    <row r="909" spans="1:3" ht="14.25" customHeight="1">
      <c r="A909" s="1"/>
      <c r="C909" s="1"/>
    </row>
    <row r="910" spans="1:3" ht="14.25" customHeight="1">
      <c r="A910" s="1"/>
      <c r="C910" s="1"/>
    </row>
    <row r="911" spans="1:3" ht="14.25" customHeight="1">
      <c r="A911" s="1"/>
      <c r="C911" s="1"/>
    </row>
    <row r="912" spans="1:3" ht="14.25" customHeight="1">
      <c r="A912" s="1"/>
      <c r="C912" s="1"/>
    </row>
    <row r="913" spans="1:3" ht="14.25" customHeight="1">
      <c r="A913" s="1"/>
      <c r="C913" s="1"/>
    </row>
    <row r="914" spans="1:3" ht="14.25" customHeight="1">
      <c r="A914" s="1"/>
      <c r="C914" s="1"/>
    </row>
    <row r="915" spans="1:3" ht="14.25" customHeight="1">
      <c r="A915" s="1"/>
      <c r="C915" s="1"/>
    </row>
    <row r="916" spans="1:3" ht="14.25" customHeight="1">
      <c r="A916" s="1"/>
      <c r="C916" s="1"/>
    </row>
    <row r="917" spans="1:3" ht="14.25" customHeight="1">
      <c r="A917" s="1"/>
      <c r="C917" s="1"/>
    </row>
    <row r="918" spans="1:3" ht="14.25" customHeight="1">
      <c r="A918" s="1"/>
      <c r="C918" s="1"/>
    </row>
    <row r="919" spans="1:3" ht="14.25" customHeight="1">
      <c r="A919" s="1"/>
      <c r="C919" s="1"/>
    </row>
    <row r="920" spans="1:3" ht="14.25" customHeight="1">
      <c r="A920" s="1"/>
      <c r="C920" s="1"/>
    </row>
    <row r="921" spans="1:3" ht="14.25" customHeight="1">
      <c r="A921" s="1"/>
      <c r="C921" s="1"/>
    </row>
    <row r="922" spans="1:3" ht="14.25" customHeight="1">
      <c r="A922" s="1"/>
      <c r="C922" s="1"/>
    </row>
    <row r="923" spans="1:3" ht="14.25" customHeight="1">
      <c r="A923" s="1"/>
      <c r="C923" s="1"/>
    </row>
    <row r="924" spans="1:3" ht="14.25" customHeight="1">
      <c r="A924" s="1"/>
      <c r="C924" s="1"/>
    </row>
    <row r="925" spans="1:3" ht="14.25" customHeight="1">
      <c r="A925" s="1"/>
      <c r="C925" s="1"/>
    </row>
    <row r="926" spans="1:3" ht="14.25" customHeight="1">
      <c r="A926" s="1"/>
      <c r="C926" s="1"/>
    </row>
    <row r="927" spans="1:3" ht="14.25" customHeight="1">
      <c r="A927" s="1"/>
      <c r="C927" s="1"/>
    </row>
    <row r="928" spans="1:3" ht="14.25" customHeight="1">
      <c r="A928" s="1"/>
      <c r="C928" s="1"/>
    </row>
    <row r="929" spans="1:3" ht="14.25" customHeight="1">
      <c r="A929" s="1"/>
      <c r="C929" s="1"/>
    </row>
    <row r="930" spans="1:3" ht="14.25" customHeight="1">
      <c r="A930" s="1"/>
      <c r="C930" s="1"/>
    </row>
    <row r="931" spans="1:3" ht="14.25" customHeight="1">
      <c r="A931" s="1"/>
      <c r="C931" s="1"/>
    </row>
    <row r="932" spans="1:3" ht="14.25" customHeight="1">
      <c r="A932" s="1"/>
      <c r="C932" s="1"/>
    </row>
    <row r="933" spans="1:3" ht="14.25" customHeight="1">
      <c r="A933" s="1"/>
      <c r="C933" s="1"/>
    </row>
    <row r="934" spans="1:3" ht="14.25" customHeight="1">
      <c r="A934" s="1"/>
      <c r="C934" s="1"/>
    </row>
    <row r="935" spans="1:3" ht="14.25" customHeight="1">
      <c r="A935" s="1"/>
      <c r="C935" s="1"/>
    </row>
    <row r="936" spans="1:3" ht="14.25" customHeight="1">
      <c r="A936" s="1"/>
      <c r="C936" s="1"/>
    </row>
    <row r="937" spans="1:3" ht="14.25" customHeight="1">
      <c r="A937" s="1"/>
      <c r="C937" s="1"/>
    </row>
    <row r="938" spans="1:3" ht="14.25" customHeight="1">
      <c r="A938" s="1"/>
      <c r="C938" s="1"/>
    </row>
    <row r="939" spans="1:3" ht="14.25" customHeight="1">
      <c r="A939" s="1"/>
      <c r="C939" s="1"/>
    </row>
    <row r="940" spans="1:3" ht="14.25" customHeight="1">
      <c r="A940" s="1"/>
      <c r="C940" s="1"/>
    </row>
    <row r="941" spans="1:3" ht="14.25" customHeight="1">
      <c r="A941" s="1"/>
      <c r="C941" s="1"/>
    </row>
    <row r="942" spans="1:3" ht="14.25" customHeight="1">
      <c r="A942" s="1"/>
      <c r="C942" s="1"/>
    </row>
    <row r="943" spans="1:3" ht="14.25" customHeight="1">
      <c r="A943" s="1"/>
      <c r="C943" s="1"/>
    </row>
    <row r="944" spans="1:3" ht="14.25" customHeight="1">
      <c r="A944" s="1"/>
      <c r="C944" s="1"/>
    </row>
    <row r="945" spans="1:3" ht="14.25" customHeight="1">
      <c r="A945" s="1"/>
      <c r="C945" s="1"/>
    </row>
    <row r="946" spans="1:3" ht="14.25" customHeight="1">
      <c r="A946" s="1"/>
      <c r="C946" s="1"/>
    </row>
    <row r="947" spans="1:3" ht="14.25" customHeight="1">
      <c r="A947" s="1"/>
      <c r="C947" s="1"/>
    </row>
    <row r="948" spans="1:3" ht="14.25" customHeight="1">
      <c r="A948" s="1"/>
      <c r="C948" s="1"/>
    </row>
    <row r="949" spans="1:3" ht="14.25" customHeight="1">
      <c r="A949" s="1"/>
      <c r="C949" s="1"/>
    </row>
    <row r="950" spans="1:3" ht="14.25" customHeight="1">
      <c r="A950" s="1"/>
      <c r="C950" s="1"/>
    </row>
    <row r="951" spans="1:3" ht="14.25" customHeight="1">
      <c r="A951" s="1"/>
      <c r="C951" s="1"/>
    </row>
    <row r="952" spans="1:3" ht="14.25" customHeight="1">
      <c r="A952" s="1"/>
      <c r="C952" s="1"/>
    </row>
    <row r="953" spans="1:3" ht="14.25" customHeight="1">
      <c r="A953" s="1"/>
      <c r="C953" s="1"/>
    </row>
    <row r="954" spans="1:3" ht="14.25" customHeight="1">
      <c r="A954" s="1"/>
      <c r="C954" s="1"/>
    </row>
    <row r="955" spans="1:3" ht="14.25" customHeight="1">
      <c r="A955" s="1"/>
      <c r="C955" s="1"/>
    </row>
    <row r="956" spans="1:3" ht="14.25" customHeight="1">
      <c r="A956" s="1"/>
      <c r="C956" s="1"/>
    </row>
    <row r="957" spans="1:3" ht="14.25" customHeight="1">
      <c r="A957" s="1"/>
      <c r="C957" s="1"/>
    </row>
    <row r="958" spans="1:3" ht="14.25" customHeight="1">
      <c r="A958" s="1"/>
      <c r="C958" s="1"/>
    </row>
    <row r="959" spans="1:3" ht="14.25" customHeight="1">
      <c r="A959" s="1"/>
      <c r="C959" s="1"/>
    </row>
    <row r="960" spans="1:3" ht="14.25" customHeight="1">
      <c r="A960" s="1"/>
      <c r="C960" s="1"/>
    </row>
    <row r="961" spans="1:3" ht="14.25" customHeight="1">
      <c r="A961" s="1"/>
      <c r="C961" s="1"/>
    </row>
    <row r="962" spans="1:3" ht="14.25" customHeight="1">
      <c r="A962" s="1"/>
      <c r="C962" s="1"/>
    </row>
    <row r="963" spans="1:3" ht="14.25" customHeight="1">
      <c r="A963" s="1"/>
      <c r="C963" s="1"/>
    </row>
    <row r="964" spans="1:3" ht="14.25" customHeight="1">
      <c r="A964" s="1"/>
      <c r="C964" s="1"/>
    </row>
    <row r="965" spans="1:3" ht="14.25" customHeight="1">
      <c r="A965" s="1"/>
      <c r="C965" s="1"/>
    </row>
    <row r="966" spans="1:3" ht="14.25" customHeight="1">
      <c r="A966" s="1"/>
      <c r="C966" s="1"/>
    </row>
    <row r="967" spans="1:3" ht="14.25" customHeight="1">
      <c r="A967" s="1"/>
      <c r="C967" s="1"/>
    </row>
    <row r="968" spans="1:3" ht="14.25" customHeight="1">
      <c r="A968" s="1"/>
      <c r="C968" s="1"/>
    </row>
    <row r="969" spans="1:3" ht="14.25" customHeight="1">
      <c r="A969" s="1"/>
      <c r="C969" s="1"/>
    </row>
    <row r="970" spans="1:3" ht="14.25" customHeight="1">
      <c r="A970" s="1"/>
      <c r="C970" s="1"/>
    </row>
    <row r="971" spans="1:3" ht="14.25" customHeight="1">
      <c r="A971" s="1"/>
      <c r="C971" s="1"/>
    </row>
    <row r="972" spans="1:3" ht="14.25" customHeight="1">
      <c r="A972" s="1"/>
      <c r="C972" s="1"/>
    </row>
    <row r="973" spans="1:3" ht="14.25" customHeight="1">
      <c r="A973" s="1"/>
      <c r="C973" s="1"/>
    </row>
    <row r="974" spans="1:3" ht="14.25" customHeight="1">
      <c r="A974" s="1"/>
      <c r="C974" s="1"/>
    </row>
    <row r="975" spans="1:3" ht="14.25" customHeight="1">
      <c r="A975" s="1"/>
      <c r="C975" s="1"/>
    </row>
    <row r="976" spans="1:3" ht="14.25" customHeight="1">
      <c r="A976" s="1"/>
      <c r="C976" s="1"/>
    </row>
    <row r="977" spans="1:3" ht="14.25" customHeight="1">
      <c r="A977" s="1"/>
      <c r="C977" s="1"/>
    </row>
    <row r="978" spans="1:3" ht="14.25" customHeight="1">
      <c r="A978" s="1"/>
      <c r="C978" s="1"/>
    </row>
    <row r="979" spans="1:3" ht="14.25" customHeight="1">
      <c r="A979" s="1"/>
      <c r="C979" s="1"/>
    </row>
    <row r="980" spans="1:3" ht="14.25" customHeight="1">
      <c r="A980" s="1"/>
      <c r="C980" s="1"/>
    </row>
    <row r="981" spans="1:3" ht="14.25" customHeight="1">
      <c r="A981" s="1"/>
      <c r="C981" s="1"/>
    </row>
    <row r="982" spans="1:3" ht="14.25" customHeight="1">
      <c r="A982" s="1"/>
      <c r="C982" s="1"/>
    </row>
    <row r="983" spans="1:3" ht="14.25" customHeight="1">
      <c r="A983" s="1"/>
      <c r="C983" s="1"/>
    </row>
    <row r="984" spans="1:3" ht="14.25" customHeight="1">
      <c r="A984" s="1"/>
      <c r="C984" s="1"/>
    </row>
    <row r="985" spans="1:3" ht="14.25" customHeight="1">
      <c r="A985" s="1"/>
      <c r="C985" s="1"/>
    </row>
    <row r="986" spans="1:3" ht="14.25" customHeight="1">
      <c r="A986" s="1"/>
      <c r="C986" s="1"/>
    </row>
    <row r="987" spans="1:3" ht="14.25" customHeight="1">
      <c r="A987" s="1"/>
      <c r="C987" s="1"/>
    </row>
    <row r="988" spans="1:3" ht="14.25" customHeight="1">
      <c r="A988" s="1"/>
      <c r="C988" s="1"/>
    </row>
    <row r="989" spans="1:3" ht="14.25" customHeight="1">
      <c r="A989" s="1"/>
      <c r="C989" s="1"/>
    </row>
    <row r="990" spans="1:3" ht="14.25" customHeight="1">
      <c r="A990" s="1"/>
      <c r="C990" s="1"/>
    </row>
    <row r="991" spans="1:3" ht="14.25" customHeight="1">
      <c r="A991" s="1"/>
      <c r="C991" s="1"/>
    </row>
    <row r="992" spans="1:3" ht="14.25" customHeight="1">
      <c r="A992" s="1"/>
      <c r="C992" s="1"/>
    </row>
    <row r="993" spans="1:3" ht="14.25" customHeight="1">
      <c r="A993" s="1"/>
      <c r="C993" s="1"/>
    </row>
    <row r="994" spans="1:3" ht="14.25" customHeight="1">
      <c r="A994" s="1"/>
      <c r="C994" s="1"/>
    </row>
    <row r="995" spans="1:3" ht="14.25" customHeight="1">
      <c r="A995" s="1"/>
      <c r="C995" s="1"/>
    </row>
    <row r="996" spans="1:3" ht="14.25" customHeight="1">
      <c r="A996" s="1"/>
      <c r="C996" s="1"/>
    </row>
    <row r="997" spans="1:3" ht="14.25" customHeight="1">
      <c r="A997" s="1"/>
      <c r="C997" s="1"/>
    </row>
    <row r="998" spans="1:3" ht="14.25" customHeight="1">
      <c r="A998" s="1"/>
      <c r="C998" s="1"/>
    </row>
    <row r="999" spans="1:3" ht="14.25" customHeight="1">
      <c r="A999" s="1"/>
      <c r="C999" s="1"/>
    </row>
    <row r="1000" spans="1:3" ht="14.25" customHeight="1">
      <c r="A1000" s="1"/>
      <c r="C1000" s="1"/>
    </row>
    <row r="1001" spans="1:3" ht="14.25" customHeight="1">
      <c r="A1001" s="1"/>
      <c r="C1001" s="1"/>
    </row>
    <row r="1002" spans="1:3" ht="14.25" customHeight="1">
      <c r="A1002" s="1"/>
      <c r="C1002" s="1"/>
    </row>
    <row r="1003" spans="1:3" ht="14.25" customHeight="1">
      <c r="A1003" s="1"/>
      <c r="C1003" s="1"/>
    </row>
    <row r="1004" spans="1:3" ht="14.25" customHeight="1">
      <c r="A1004" s="1"/>
      <c r="C1004" s="1"/>
    </row>
    <row r="1005" spans="1:3" ht="14.25" customHeight="1">
      <c r="A1005" s="1"/>
      <c r="C1005" s="1"/>
    </row>
    <row r="1006" spans="1:3" ht="14.25" customHeight="1">
      <c r="A1006" s="1"/>
      <c r="C1006" s="1"/>
    </row>
    <row r="1007" spans="1:3" ht="14.25" customHeight="1">
      <c r="A1007" s="1"/>
      <c r="C1007" s="1"/>
    </row>
    <row r="1008" spans="1:3" ht="14.25" customHeight="1">
      <c r="A1008" s="1"/>
      <c r="C1008" s="1"/>
    </row>
    <row r="1009" spans="1:3" ht="14.25" customHeight="1">
      <c r="A1009" s="1"/>
      <c r="C1009" s="1"/>
    </row>
    <row r="1010" spans="1:3" ht="14.25" customHeight="1">
      <c r="A1010" s="1"/>
      <c r="C1010" s="1"/>
    </row>
    <row r="1011" spans="1:3" ht="14.25" customHeight="1">
      <c r="A1011" s="1"/>
      <c r="C1011" s="1"/>
    </row>
    <row r="1012" spans="1:3" ht="14.25" customHeight="1">
      <c r="A1012" s="1"/>
      <c r="C1012" s="1"/>
    </row>
    <row r="1013" spans="1:3" ht="14.25" customHeight="1">
      <c r="A1013" s="1"/>
      <c r="C1013" s="1"/>
    </row>
    <row r="1014" spans="1:3" ht="14.25" customHeight="1">
      <c r="A1014" s="1"/>
      <c r="C1014" s="1"/>
    </row>
    <row r="1015" spans="1:3" ht="14.25" customHeight="1">
      <c r="A1015" s="1"/>
      <c r="C1015" s="1"/>
    </row>
    <row r="1016" spans="1:3" ht="14.25" customHeight="1">
      <c r="A1016" s="1"/>
      <c r="C1016" s="1"/>
    </row>
    <row r="1017" spans="1:3" ht="14.25" customHeight="1">
      <c r="A1017" s="1"/>
      <c r="C1017" s="1"/>
    </row>
    <row r="1018" spans="1:3" ht="14.25" customHeight="1">
      <c r="A1018" s="1"/>
      <c r="C1018" s="1"/>
    </row>
    <row r="1019" spans="1:3" ht="14.25" customHeight="1">
      <c r="A1019" s="1"/>
      <c r="C1019" s="1"/>
    </row>
    <row r="1020" spans="1:3" ht="14.25" customHeight="1">
      <c r="A1020" s="1"/>
      <c r="C1020" s="1"/>
    </row>
    <row r="1021" spans="1:3" ht="14.25" customHeight="1">
      <c r="A1021" s="1"/>
      <c r="C1021" s="1"/>
    </row>
    <row r="1022" spans="1:3" ht="14.25" customHeight="1">
      <c r="A1022" s="1"/>
      <c r="C1022" s="1"/>
    </row>
    <row r="1023" spans="1:3" ht="14.25" customHeight="1">
      <c r="A1023" s="1"/>
      <c r="C1023" s="1"/>
    </row>
    <row r="1024" spans="1:3" ht="14.25" customHeight="1">
      <c r="A1024" s="1"/>
      <c r="C1024" s="1"/>
    </row>
    <row r="1025" spans="1:3" ht="14.25" customHeight="1">
      <c r="A1025" s="1"/>
      <c r="C1025" s="1"/>
    </row>
    <row r="1026" spans="1:3" ht="14.25" customHeight="1">
      <c r="A1026" s="1"/>
      <c r="C1026" s="1"/>
    </row>
    <row r="1027" spans="1:3" ht="14.25" customHeight="1">
      <c r="A1027" s="1"/>
      <c r="C1027" s="1"/>
    </row>
    <row r="1028" spans="1:3" ht="14.25" customHeight="1">
      <c r="A1028" s="1"/>
      <c r="C1028" s="1"/>
    </row>
    <row r="1029" spans="1:3" ht="14.25" customHeight="1">
      <c r="A1029" s="1"/>
      <c r="C1029" s="1"/>
    </row>
    <row r="1030" spans="1:3" ht="14.25" customHeight="1">
      <c r="A1030" s="1"/>
      <c r="C1030" s="1"/>
    </row>
    <row r="1031" spans="1:3" ht="14.25" customHeight="1">
      <c r="A1031" s="1"/>
      <c r="C1031" s="1"/>
    </row>
    <row r="1032" spans="1:3" ht="14.25" customHeight="1">
      <c r="A1032" s="1"/>
      <c r="C1032" s="1"/>
    </row>
    <row r="1033" spans="1:3" ht="14.25" customHeight="1">
      <c r="A1033" s="1"/>
      <c r="C1033" s="1"/>
    </row>
    <row r="1034" spans="1:3" ht="14.25" customHeight="1">
      <c r="A1034" s="1"/>
      <c r="C1034" s="1"/>
    </row>
  </sheetData>
  <mergeCells count="21">
    <mergeCell ref="C2:D2"/>
    <mergeCell ref="A3:I3"/>
    <mergeCell ref="B4:I4"/>
    <mergeCell ref="J6:J35"/>
    <mergeCell ref="K6:K35"/>
    <mergeCell ref="B50:I50"/>
    <mergeCell ref="A54:E54"/>
    <mergeCell ref="B57:I57"/>
    <mergeCell ref="B63:I63"/>
    <mergeCell ref="B70:I70"/>
    <mergeCell ref="B77:I77"/>
    <mergeCell ref="A81:E81"/>
    <mergeCell ref="B84:I84"/>
    <mergeCell ref="B87:I87"/>
    <mergeCell ref="B91:I91"/>
    <mergeCell ref="A113:E113"/>
    <mergeCell ref="A95:E95"/>
    <mergeCell ref="A96:E96"/>
    <mergeCell ref="B98:I98"/>
    <mergeCell ref="A99:E99"/>
    <mergeCell ref="A103:E103"/>
  </mergeCells>
  <hyperlinks>
    <hyperlink ref="K6" r:id="rId1" xr:uid="{00000000-0004-0000-0100-000000000000}"/>
    <hyperlink ref="K37" r:id="rId2" xr:uid="{00000000-0004-0000-0100-000001000000}"/>
    <hyperlink ref="K38" r:id="rId3" xr:uid="{00000000-0004-0000-0100-000002000000}"/>
    <hyperlink ref="K39" r:id="rId4" xr:uid="{00000000-0004-0000-0100-000003000000}"/>
    <hyperlink ref="K40" r:id="rId5" xr:uid="{00000000-0004-0000-0100-000004000000}"/>
    <hyperlink ref="K41" r:id="rId6" xr:uid="{00000000-0004-0000-0100-000005000000}"/>
    <hyperlink ref="K42" r:id="rId7" xr:uid="{00000000-0004-0000-0100-000006000000}"/>
    <hyperlink ref="K43" r:id="rId8" xr:uid="{00000000-0004-0000-0100-000007000000}"/>
    <hyperlink ref="K44" r:id="rId9" xr:uid="{00000000-0004-0000-0100-000008000000}"/>
    <hyperlink ref="K45" r:id="rId10" xr:uid="{00000000-0004-0000-0100-000009000000}"/>
    <hyperlink ref="K46" r:id="rId11" xr:uid="{00000000-0004-0000-0100-00000A000000}"/>
    <hyperlink ref="K47" r:id="rId12" xr:uid="{00000000-0004-0000-0100-00000B000000}"/>
    <hyperlink ref="K48" r:id="rId13" xr:uid="{00000000-0004-0000-0100-00000C000000}"/>
    <hyperlink ref="K59" r:id="rId14" xr:uid="{00000000-0004-0000-0100-00000D000000}"/>
    <hyperlink ref="K60" r:id="rId15" xr:uid="{00000000-0004-0000-0100-00000E000000}"/>
    <hyperlink ref="K61" r:id="rId16" xr:uid="{00000000-0004-0000-0100-00000F000000}"/>
    <hyperlink ref="K64" r:id="rId17" xr:uid="{00000000-0004-0000-0100-000010000000}"/>
    <hyperlink ref="K65" r:id="rId18" xr:uid="{00000000-0004-0000-0100-000011000000}"/>
    <hyperlink ref="K66" r:id="rId19" xr:uid="{00000000-0004-0000-0100-000012000000}"/>
    <hyperlink ref="K67" r:id="rId20" xr:uid="{00000000-0004-0000-0100-000013000000}"/>
    <hyperlink ref="K68" r:id="rId21" xr:uid="{00000000-0004-0000-0100-000014000000}"/>
    <hyperlink ref="K73" r:id="rId22" xr:uid="{00000000-0004-0000-0100-000015000000}"/>
    <hyperlink ref="K75" r:id="rId23" xr:uid="{00000000-0004-0000-0100-000016000000}"/>
    <hyperlink ref="K76" r:id="rId24" xr:uid="{00000000-0004-0000-0100-000017000000}"/>
    <hyperlink ref="K78" r:id="rId25" xr:uid="{00000000-0004-0000-0100-000018000000}"/>
    <hyperlink ref="K79" r:id="rId26" xr:uid="{00000000-0004-0000-0100-000019000000}"/>
    <hyperlink ref="K80" r:id="rId27" xr:uid="{00000000-0004-0000-0100-00001A000000}"/>
    <hyperlink ref="K85" r:id="rId28" xr:uid="{00000000-0004-0000-0100-00001B000000}"/>
    <hyperlink ref="K88" r:id="rId29" xr:uid="{00000000-0004-0000-0100-00001C000000}"/>
    <hyperlink ref="K100" r:id="rId30" xr:uid="{00000000-0004-0000-0100-00001D000000}"/>
    <hyperlink ref="K101" r:id="rId31" xr:uid="{00000000-0004-0000-0100-00001E000000}"/>
    <hyperlink ref="K102" r:id="rId32" xr:uid="{00000000-0004-0000-0100-00001F000000}"/>
    <hyperlink ref="K104" r:id="rId33" xr:uid="{00000000-0004-0000-0100-000020000000}"/>
    <hyperlink ref="K105" r:id="rId34" xr:uid="{00000000-0004-0000-0100-000021000000}"/>
    <hyperlink ref="K106" r:id="rId35" xr:uid="{00000000-0004-0000-0100-000022000000}"/>
    <hyperlink ref="K107" r:id="rId36" xr:uid="{00000000-0004-0000-0100-000023000000}"/>
    <hyperlink ref="K108" r:id="rId37" xr:uid="{00000000-0004-0000-0100-000024000000}"/>
    <hyperlink ref="K110" r:id="rId38" xr:uid="{00000000-0004-0000-0100-000025000000}"/>
    <hyperlink ref="K112" r:id="rId39" xr:uid="{00000000-0004-0000-0100-000026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E79E6-E72E-44BA-93F7-7B5CC0D6DD01}">
  <dimension ref="A1:V927"/>
  <sheetViews>
    <sheetView view="pageBreakPreview" zoomScaleNormal="100" zoomScaleSheetLayoutView="100" workbookViewId="0">
      <selection activeCell="C18" sqref="C18"/>
    </sheetView>
  </sheetViews>
  <sheetFormatPr defaultColWidth="14.42578125" defaultRowHeight="15" customHeight="1"/>
  <cols>
    <col min="1" max="1" width="5.42578125" customWidth="1"/>
    <col min="2" max="2" width="40" customWidth="1"/>
    <col min="3" max="3" width="7.42578125" customWidth="1"/>
    <col min="4" max="4" width="7.5703125" customWidth="1"/>
    <col min="5" max="22" width="8.7109375" customWidth="1"/>
  </cols>
  <sheetData>
    <row r="1" spans="1:22" ht="14.25" customHeight="1">
      <c r="A1" s="123" t="s">
        <v>201</v>
      </c>
      <c r="B1" s="123"/>
      <c r="C1" s="123"/>
      <c r="D1" s="123"/>
      <c r="E1" s="123"/>
      <c r="F1" s="123"/>
    </row>
    <row r="2" spans="1:22" ht="14.25" customHeight="1">
      <c r="A2" s="124"/>
      <c r="B2" s="124"/>
      <c r="C2" s="124"/>
      <c r="D2" s="124"/>
      <c r="E2" s="124"/>
      <c r="F2" s="124"/>
    </row>
    <row r="3" spans="1:22" ht="14.25" customHeight="1">
      <c r="A3" s="124"/>
      <c r="B3" s="124"/>
      <c r="C3" s="124"/>
      <c r="D3" s="124"/>
      <c r="E3" s="124"/>
      <c r="F3" s="124"/>
    </row>
    <row r="4" spans="1:22" s="133" customFormat="1" ht="27" customHeight="1">
      <c r="A4" s="129" t="s">
        <v>0</v>
      </c>
      <c r="B4" s="129" t="s">
        <v>1</v>
      </c>
      <c r="C4" s="130" t="s">
        <v>2</v>
      </c>
      <c r="D4" s="131"/>
      <c r="E4" s="132" t="s">
        <v>3</v>
      </c>
      <c r="F4" s="132" t="s">
        <v>202</v>
      </c>
    </row>
    <row r="5" spans="1:22" s="138" customFormat="1">
      <c r="A5" s="127">
        <v>1</v>
      </c>
      <c r="B5" s="128" t="s">
        <v>11</v>
      </c>
      <c r="C5" s="134">
        <v>1</v>
      </c>
      <c r="D5" s="135" t="s">
        <v>206</v>
      </c>
      <c r="E5" s="136">
        <f>'Pengadaan laboratorium+ Fisdas '!G49</f>
        <v>0</v>
      </c>
      <c r="F5" s="136">
        <f>C5*E5</f>
        <v>0</v>
      </c>
      <c r="G5" s="137"/>
      <c r="H5" s="137"/>
      <c r="I5" s="137"/>
      <c r="J5" s="137"/>
      <c r="K5" s="137"/>
      <c r="L5" s="137"/>
      <c r="M5" s="137"/>
      <c r="N5" s="137"/>
      <c r="O5" s="137"/>
      <c r="P5" s="137"/>
      <c r="Q5" s="137"/>
      <c r="R5" s="137"/>
      <c r="S5" s="137"/>
      <c r="T5" s="137"/>
      <c r="U5" s="137"/>
      <c r="V5" s="137"/>
    </row>
    <row r="6" spans="1:22" s="138" customFormat="1" ht="30">
      <c r="A6" s="125">
        <v>2</v>
      </c>
      <c r="B6" s="126" t="s">
        <v>75</v>
      </c>
      <c r="C6" s="139">
        <v>1</v>
      </c>
      <c r="D6" s="140" t="s">
        <v>206</v>
      </c>
      <c r="E6" s="141">
        <f>'Pengadaan laboratorium+ Fisdas '!G55</f>
        <v>0</v>
      </c>
      <c r="F6" s="141">
        <f t="shared" ref="F6:F7" si="0">C6*E6</f>
        <v>0</v>
      </c>
      <c r="G6" s="137"/>
      <c r="H6" s="137"/>
      <c r="I6" s="137"/>
      <c r="J6" s="137"/>
      <c r="K6" s="137"/>
      <c r="L6" s="137"/>
      <c r="M6" s="137"/>
      <c r="N6" s="137"/>
      <c r="O6" s="137"/>
      <c r="P6" s="137"/>
      <c r="Q6" s="137"/>
      <c r="R6" s="137"/>
      <c r="S6" s="137"/>
      <c r="T6" s="137"/>
      <c r="U6" s="137"/>
      <c r="V6" s="137"/>
    </row>
    <row r="7" spans="1:22" s="138" customFormat="1" ht="30">
      <c r="A7" s="125">
        <v>3</v>
      </c>
      <c r="B7" s="126" t="s">
        <v>166</v>
      </c>
      <c r="C7" s="139">
        <v>1</v>
      </c>
      <c r="D7" s="140" t="s">
        <v>206</v>
      </c>
      <c r="E7" s="142">
        <f>'Pengadaan laboratorium+ Fisdas '!G72</f>
        <v>0</v>
      </c>
      <c r="F7" s="141">
        <f t="shared" si="0"/>
        <v>0</v>
      </c>
    </row>
    <row r="8" spans="1:22" s="138" customFormat="1" ht="9" customHeight="1">
      <c r="A8" s="143"/>
      <c r="B8" s="144"/>
      <c r="C8" s="143"/>
      <c r="D8" s="144"/>
      <c r="E8" s="144"/>
      <c r="F8" s="144"/>
    </row>
    <row r="9" spans="1:22" s="152" customFormat="1">
      <c r="A9" s="150"/>
      <c r="B9" s="151" t="s">
        <v>207</v>
      </c>
      <c r="C9" s="150"/>
      <c r="D9" s="151"/>
      <c r="E9" s="151"/>
      <c r="F9" s="151">
        <f>SUM(F5:F8)</f>
        <v>0</v>
      </c>
    </row>
    <row r="10" spans="1:22" s="146" customFormat="1">
      <c r="A10" s="147"/>
      <c r="B10" s="148" t="s">
        <v>208</v>
      </c>
      <c r="C10" s="147"/>
      <c r="D10" s="149"/>
      <c r="E10" s="149"/>
      <c r="F10" s="149"/>
    </row>
    <row r="11" spans="1:22" s="152" customFormat="1">
      <c r="A11" s="153"/>
      <c r="B11" s="154" t="s">
        <v>202</v>
      </c>
      <c r="C11" s="153"/>
      <c r="D11" s="155"/>
      <c r="E11" s="155"/>
      <c r="F11" s="155">
        <f>SUM(F9:F10)</f>
        <v>0</v>
      </c>
    </row>
    <row r="12" spans="1:22">
      <c r="A12" s="1"/>
      <c r="C12" s="1"/>
    </row>
    <row r="13" spans="1:22">
      <c r="A13" s="1"/>
      <c r="C13" s="1"/>
    </row>
    <row r="14" spans="1:22">
      <c r="A14" s="1"/>
      <c r="C14" s="1"/>
    </row>
    <row r="15" spans="1:22">
      <c r="A15" s="1"/>
      <c r="C15" s="1"/>
    </row>
    <row r="16" spans="1:22">
      <c r="A16" s="1"/>
      <c r="C16" s="1"/>
    </row>
    <row r="17" spans="1:3">
      <c r="A17" s="1"/>
      <c r="C17" s="1"/>
    </row>
    <row r="18" spans="1:3">
      <c r="A18" s="1"/>
      <c r="C18" s="1"/>
    </row>
    <row r="19" spans="1:3">
      <c r="A19" s="1"/>
      <c r="C19" s="1"/>
    </row>
    <row r="20" spans="1:3">
      <c r="A20" s="1"/>
      <c r="C20" s="1"/>
    </row>
    <row r="21" spans="1:3">
      <c r="A21" s="1"/>
      <c r="C21" s="1"/>
    </row>
    <row r="22" spans="1:3">
      <c r="A22" s="1"/>
      <c r="C22" s="1"/>
    </row>
    <row r="23" spans="1:3">
      <c r="A23" s="1"/>
      <c r="C23" s="1"/>
    </row>
    <row r="24" spans="1:3">
      <c r="A24" s="1"/>
      <c r="C24" s="1"/>
    </row>
    <row r="25" spans="1:3">
      <c r="A25" s="1"/>
      <c r="C25" s="1"/>
    </row>
    <row r="26" spans="1:3">
      <c r="A26" s="1"/>
      <c r="C26" s="1"/>
    </row>
    <row r="27" spans="1:3">
      <c r="A27" s="1"/>
      <c r="C27" s="1"/>
    </row>
    <row r="28" spans="1:3">
      <c r="A28" s="1"/>
      <c r="C28" s="1"/>
    </row>
    <row r="29" spans="1:3">
      <c r="A29" s="1"/>
      <c r="C29" s="1"/>
    </row>
    <row r="30" spans="1:3">
      <c r="A30" s="1"/>
      <c r="C30" s="1"/>
    </row>
    <row r="31" spans="1:3">
      <c r="A31" s="1"/>
      <c r="C31" s="1"/>
    </row>
    <row r="32" spans="1:3">
      <c r="A32" s="1"/>
      <c r="C32" s="1"/>
    </row>
    <row r="33" spans="1:3">
      <c r="A33" s="1"/>
      <c r="C33" s="1"/>
    </row>
    <row r="34" spans="1:3">
      <c r="A34" s="1"/>
      <c r="C34" s="1"/>
    </row>
    <row r="35" spans="1:3">
      <c r="A35" s="1"/>
      <c r="C35" s="1"/>
    </row>
    <row r="36" spans="1:3" ht="14.25" customHeight="1">
      <c r="A36" s="1"/>
      <c r="C36" s="1"/>
    </row>
    <row r="37" spans="1:3" ht="14.25" customHeight="1">
      <c r="A37" s="1"/>
      <c r="C37" s="1"/>
    </row>
    <row r="38" spans="1:3" ht="14.25" customHeight="1">
      <c r="A38" s="1"/>
      <c r="C38" s="1"/>
    </row>
    <row r="39" spans="1:3" ht="14.25" customHeight="1">
      <c r="A39" s="1"/>
      <c r="C39" s="1"/>
    </row>
    <row r="40" spans="1:3" ht="14.25" customHeight="1">
      <c r="A40" s="1"/>
      <c r="C40" s="1"/>
    </row>
    <row r="41" spans="1:3" ht="14.25" customHeight="1">
      <c r="A41" s="1"/>
      <c r="C41" s="1"/>
    </row>
    <row r="42" spans="1:3" ht="14.25" customHeight="1">
      <c r="A42" s="1"/>
      <c r="C42" s="1"/>
    </row>
    <row r="43" spans="1:3" ht="14.25" customHeight="1">
      <c r="A43" s="1"/>
      <c r="C43" s="1"/>
    </row>
    <row r="44" spans="1:3" ht="14.25" customHeight="1">
      <c r="A44" s="1"/>
      <c r="C44" s="1"/>
    </row>
    <row r="45" spans="1:3" ht="14.25" customHeight="1">
      <c r="A45" s="1"/>
      <c r="C45" s="1"/>
    </row>
    <row r="46" spans="1:3" ht="14.25" customHeight="1">
      <c r="A46" s="1"/>
      <c r="C46" s="1"/>
    </row>
    <row r="47" spans="1:3" ht="14.25" customHeight="1">
      <c r="A47" s="1"/>
      <c r="C47" s="1"/>
    </row>
    <row r="48" spans="1:3" ht="14.25" customHeight="1">
      <c r="A48" s="1"/>
      <c r="C48" s="1"/>
    </row>
    <row r="49" spans="1:3" ht="14.25" customHeight="1">
      <c r="A49" s="1"/>
      <c r="C49" s="1"/>
    </row>
    <row r="50" spans="1:3" ht="14.25" customHeight="1">
      <c r="A50" s="1"/>
      <c r="C50" s="1"/>
    </row>
    <row r="51" spans="1:3" ht="14.25" customHeight="1">
      <c r="A51" s="1"/>
      <c r="C51" s="1"/>
    </row>
    <row r="52" spans="1:3" ht="14.25" customHeight="1">
      <c r="A52" s="1"/>
      <c r="C52" s="1"/>
    </row>
    <row r="53" spans="1:3" ht="14.25" customHeight="1">
      <c r="A53" s="1"/>
      <c r="C53" s="1"/>
    </row>
    <row r="54" spans="1:3" ht="14.25" customHeight="1">
      <c r="A54" s="1"/>
      <c r="C54" s="1"/>
    </row>
    <row r="55" spans="1:3" ht="14.25" customHeight="1">
      <c r="A55" s="1"/>
      <c r="C55" s="1"/>
    </row>
    <row r="56" spans="1:3" ht="14.25" customHeight="1">
      <c r="A56" s="1"/>
      <c r="C56" s="1"/>
    </row>
    <row r="57" spans="1:3" ht="14.25" customHeight="1">
      <c r="A57" s="1"/>
      <c r="C57" s="1"/>
    </row>
    <row r="58" spans="1:3" ht="14.25" customHeight="1">
      <c r="A58" s="1"/>
      <c r="C58" s="1"/>
    </row>
    <row r="59" spans="1:3" ht="14.25" customHeight="1">
      <c r="A59" s="1"/>
      <c r="C59" s="1"/>
    </row>
    <row r="60" spans="1:3" ht="14.25" customHeight="1">
      <c r="A60" s="1"/>
      <c r="C60" s="1"/>
    </row>
    <row r="61" spans="1:3" ht="14.25" customHeight="1">
      <c r="A61" s="1"/>
      <c r="C61" s="1"/>
    </row>
    <row r="62" spans="1:3" ht="14.25" customHeight="1">
      <c r="A62" s="1"/>
      <c r="C62" s="1"/>
    </row>
    <row r="63" spans="1:3" ht="14.25" customHeight="1">
      <c r="A63" s="1"/>
      <c r="C63" s="1"/>
    </row>
    <row r="64" spans="1:3" ht="14.25" customHeight="1">
      <c r="A64" s="1"/>
      <c r="C64" s="1"/>
    </row>
    <row r="65" spans="1:3" ht="14.25" customHeight="1">
      <c r="A65" s="1"/>
      <c r="C65" s="1"/>
    </row>
    <row r="66" spans="1:3" ht="14.25" customHeight="1">
      <c r="A66" s="1"/>
      <c r="C66" s="1"/>
    </row>
    <row r="67" spans="1:3" ht="14.25" customHeight="1">
      <c r="A67" s="1"/>
      <c r="C67" s="1"/>
    </row>
    <row r="68" spans="1:3" ht="14.25" customHeight="1">
      <c r="A68" s="1"/>
      <c r="C68" s="1"/>
    </row>
    <row r="69" spans="1:3" ht="14.25" customHeight="1">
      <c r="A69" s="1"/>
      <c r="C69" s="1"/>
    </row>
    <row r="70" spans="1:3" ht="14.25" customHeight="1">
      <c r="A70" s="1"/>
      <c r="C70" s="1"/>
    </row>
    <row r="71" spans="1:3" ht="14.25" customHeight="1">
      <c r="A71" s="1"/>
      <c r="C71" s="1"/>
    </row>
    <row r="72" spans="1:3" ht="14.25" customHeight="1">
      <c r="A72" s="1"/>
      <c r="C72" s="1"/>
    </row>
    <row r="73" spans="1:3" ht="14.25" customHeight="1">
      <c r="A73" s="1"/>
      <c r="C73" s="1"/>
    </row>
    <row r="74" spans="1:3" ht="14.25" customHeight="1">
      <c r="A74" s="1"/>
      <c r="C74" s="1"/>
    </row>
    <row r="75" spans="1:3" ht="14.25" customHeight="1">
      <c r="A75" s="1"/>
      <c r="C75" s="1"/>
    </row>
    <row r="76" spans="1:3" ht="14.25" customHeight="1">
      <c r="A76" s="1"/>
      <c r="C76" s="1"/>
    </row>
    <row r="77" spans="1:3" ht="14.25" customHeight="1">
      <c r="A77" s="1"/>
      <c r="C77" s="1"/>
    </row>
    <row r="78" spans="1:3" ht="14.25" customHeight="1">
      <c r="A78" s="1"/>
      <c r="C78" s="1"/>
    </row>
    <row r="79" spans="1:3" ht="14.25" customHeight="1">
      <c r="A79" s="1"/>
      <c r="C79" s="1"/>
    </row>
    <row r="80" spans="1:3" ht="14.25" customHeight="1">
      <c r="A80" s="1"/>
      <c r="C80" s="1"/>
    </row>
    <row r="81" spans="1:3" ht="14.25" customHeight="1">
      <c r="A81" s="1"/>
      <c r="C81" s="1"/>
    </row>
    <row r="82" spans="1:3" ht="14.25" customHeight="1">
      <c r="A82" s="1"/>
      <c r="C82" s="1"/>
    </row>
    <row r="83" spans="1:3" ht="14.25" customHeight="1">
      <c r="A83" s="1"/>
      <c r="C83" s="1"/>
    </row>
    <row r="84" spans="1:3" ht="14.25" customHeight="1">
      <c r="A84" s="1"/>
      <c r="C84" s="1"/>
    </row>
    <row r="85" spans="1:3" ht="14.25" customHeight="1">
      <c r="A85" s="1"/>
      <c r="C85" s="1"/>
    </row>
    <row r="86" spans="1:3" ht="14.25" customHeight="1">
      <c r="A86" s="1"/>
      <c r="C86" s="1"/>
    </row>
    <row r="87" spans="1:3" ht="14.25" customHeight="1">
      <c r="A87" s="1"/>
      <c r="C87" s="1"/>
    </row>
    <row r="88" spans="1:3" ht="14.25" customHeight="1">
      <c r="A88" s="1"/>
      <c r="C88" s="1"/>
    </row>
    <row r="89" spans="1:3" ht="14.25" customHeight="1">
      <c r="A89" s="1"/>
      <c r="C89" s="1"/>
    </row>
    <row r="90" spans="1:3" ht="14.25" customHeight="1">
      <c r="A90" s="1"/>
      <c r="C90" s="1"/>
    </row>
    <row r="91" spans="1:3" ht="14.25" customHeight="1">
      <c r="A91" s="1"/>
      <c r="C91" s="1"/>
    </row>
    <row r="92" spans="1:3" ht="14.25" customHeight="1">
      <c r="A92" s="1"/>
      <c r="C92" s="1"/>
    </row>
    <row r="93" spans="1:3" ht="14.25" customHeight="1">
      <c r="A93" s="1"/>
      <c r="C93" s="1"/>
    </row>
    <row r="94" spans="1:3" ht="14.25" customHeight="1">
      <c r="A94" s="1"/>
      <c r="C94" s="1"/>
    </row>
    <row r="95" spans="1:3" ht="14.25" customHeight="1">
      <c r="A95" s="1"/>
      <c r="C95" s="1"/>
    </row>
    <row r="96" spans="1:3" ht="14.25" customHeight="1">
      <c r="A96" s="1"/>
      <c r="C96" s="1"/>
    </row>
    <row r="97" spans="1:3" ht="14.25" customHeight="1">
      <c r="A97" s="1"/>
      <c r="C97" s="1"/>
    </row>
    <row r="98" spans="1:3" ht="14.25" customHeight="1">
      <c r="A98" s="1"/>
      <c r="C98" s="1"/>
    </row>
    <row r="99" spans="1:3" ht="14.25" customHeight="1">
      <c r="A99" s="1"/>
      <c r="C99" s="1"/>
    </row>
    <row r="100" spans="1:3" ht="14.25" customHeight="1">
      <c r="A100" s="1"/>
      <c r="C100" s="1"/>
    </row>
    <row r="101" spans="1:3" ht="14.25" customHeight="1">
      <c r="A101" s="1"/>
      <c r="C101" s="1"/>
    </row>
    <row r="102" spans="1:3" ht="14.25" customHeight="1">
      <c r="A102" s="1"/>
      <c r="C102" s="1"/>
    </row>
    <row r="103" spans="1:3" ht="14.25" customHeight="1">
      <c r="A103" s="1"/>
      <c r="C103" s="1"/>
    </row>
    <row r="104" spans="1:3" ht="14.25" customHeight="1">
      <c r="A104" s="1"/>
      <c r="C104" s="1"/>
    </row>
    <row r="105" spans="1:3" ht="14.25" customHeight="1">
      <c r="A105" s="1"/>
      <c r="C105" s="1"/>
    </row>
    <row r="106" spans="1:3" ht="14.25" customHeight="1">
      <c r="A106" s="1"/>
      <c r="C106" s="1"/>
    </row>
    <row r="107" spans="1:3" ht="14.25" customHeight="1">
      <c r="A107" s="1"/>
      <c r="C107" s="1"/>
    </row>
    <row r="108" spans="1:3" ht="14.25" customHeight="1">
      <c r="A108" s="1"/>
      <c r="C108" s="1"/>
    </row>
    <row r="109" spans="1:3" ht="14.25" customHeight="1">
      <c r="A109" s="1"/>
      <c r="C109" s="1"/>
    </row>
    <row r="110" spans="1:3" ht="14.25" customHeight="1">
      <c r="A110" s="1"/>
      <c r="C110" s="1"/>
    </row>
    <row r="111" spans="1:3" ht="14.25" customHeight="1">
      <c r="A111" s="1"/>
      <c r="C111" s="1"/>
    </row>
    <row r="112" spans="1:3" ht="14.25" customHeight="1">
      <c r="A112" s="1"/>
      <c r="C112" s="1"/>
    </row>
    <row r="113" spans="1:3" ht="14.25" customHeight="1">
      <c r="A113" s="1"/>
      <c r="C113" s="1"/>
    </row>
    <row r="114" spans="1:3" ht="14.25" customHeight="1">
      <c r="A114" s="1"/>
      <c r="C114" s="1"/>
    </row>
    <row r="115" spans="1:3" ht="14.25" customHeight="1">
      <c r="A115" s="1"/>
      <c r="C115" s="1"/>
    </row>
    <row r="116" spans="1:3" ht="14.25" customHeight="1">
      <c r="A116" s="1"/>
      <c r="C116" s="1"/>
    </row>
    <row r="117" spans="1:3" ht="14.25" customHeight="1">
      <c r="A117" s="1"/>
      <c r="C117" s="1"/>
    </row>
    <row r="118" spans="1:3" ht="14.25" customHeight="1">
      <c r="A118" s="1"/>
      <c r="C118" s="1"/>
    </row>
    <row r="119" spans="1:3" ht="14.25" customHeight="1">
      <c r="A119" s="1"/>
      <c r="C119" s="1"/>
    </row>
    <row r="120" spans="1:3" ht="14.25" customHeight="1">
      <c r="A120" s="1"/>
      <c r="C120" s="1"/>
    </row>
    <row r="121" spans="1:3" ht="14.25" customHeight="1">
      <c r="A121" s="1"/>
      <c r="C121" s="1"/>
    </row>
    <row r="122" spans="1:3" ht="14.25" customHeight="1">
      <c r="A122" s="1"/>
      <c r="C122" s="1"/>
    </row>
    <row r="123" spans="1:3" ht="14.25" customHeight="1">
      <c r="A123" s="1"/>
      <c r="C123" s="1"/>
    </row>
    <row r="124" spans="1:3" ht="14.25" customHeight="1">
      <c r="A124" s="1"/>
      <c r="C124" s="1"/>
    </row>
    <row r="125" spans="1:3" ht="14.25" customHeight="1">
      <c r="A125" s="1"/>
      <c r="C125" s="1"/>
    </row>
    <row r="126" spans="1:3" ht="14.25" customHeight="1">
      <c r="A126" s="1"/>
      <c r="C126" s="1"/>
    </row>
    <row r="127" spans="1:3" ht="14.25" customHeight="1">
      <c r="A127" s="1"/>
      <c r="C127" s="1"/>
    </row>
    <row r="128" spans="1:3" ht="14.25" customHeight="1">
      <c r="A128" s="1"/>
      <c r="C128" s="1"/>
    </row>
    <row r="129" spans="1:3" ht="14.25" customHeight="1">
      <c r="A129" s="1"/>
      <c r="C129" s="1"/>
    </row>
    <row r="130" spans="1:3" ht="14.25" customHeight="1">
      <c r="A130" s="1"/>
      <c r="C130" s="1"/>
    </row>
    <row r="131" spans="1:3" ht="14.25" customHeight="1">
      <c r="A131" s="1"/>
      <c r="C131" s="1"/>
    </row>
    <row r="132" spans="1:3" ht="14.25" customHeight="1">
      <c r="A132" s="1"/>
      <c r="C132" s="1"/>
    </row>
    <row r="133" spans="1:3" ht="14.25" customHeight="1">
      <c r="A133" s="1"/>
      <c r="C133" s="1"/>
    </row>
    <row r="134" spans="1:3" ht="14.25" customHeight="1">
      <c r="A134" s="1"/>
      <c r="C134" s="1"/>
    </row>
    <row r="135" spans="1:3" ht="14.25" customHeight="1">
      <c r="A135" s="1"/>
      <c r="C135" s="1"/>
    </row>
    <row r="136" spans="1:3" ht="14.25" customHeight="1">
      <c r="A136" s="1"/>
      <c r="C136" s="1"/>
    </row>
    <row r="137" spans="1:3" ht="14.25" customHeight="1">
      <c r="A137" s="1"/>
      <c r="C137" s="1"/>
    </row>
    <row r="138" spans="1:3" ht="14.25" customHeight="1">
      <c r="A138" s="1"/>
      <c r="C138" s="1"/>
    </row>
    <row r="139" spans="1:3" ht="14.25" customHeight="1">
      <c r="A139" s="1"/>
      <c r="C139" s="1"/>
    </row>
    <row r="140" spans="1:3" ht="14.25" customHeight="1">
      <c r="A140" s="1"/>
      <c r="C140" s="1"/>
    </row>
    <row r="141" spans="1:3" ht="14.25" customHeight="1">
      <c r="A141" s="1"/>
      <c r="C141" s="1"/>
    </row>
    <row r="142" spans="1:3" ht="14.25" customHeight="1">
      <c r="A142" s="1"/>
      <c r="C142" s="1"/>
    </row>
    <row r="143" spans="1:3" ht="14.25" customHeight="1">
      <c r="A143" s="1"/>
      <c r="C143" s="1"/>
    </row>
    <row r="144" spans="1:3" ht="14.25" customHeight="1">
      <c r="A144" s="1"/>
      <c r="C144" s="1"/>
    </row>
    <row r="145" spans="1:3" ht="14.25" customHeight="1">
      <c r="A145" s="1"/>
      <c r="C145" s="1"/>
    </row>
    <row r="146" spans="1:3" ht="14.25" customHeight="1">
      <c r="A146" s="1"/>
      <c r="C146" s="1"/>
    </row>
    <row r="147" spans="1:3" ht="14.25" customHeight="1">
      <c r="A147" s="1"/>
      <c r="C147" s="1"/>
    </row>
    <row r="148" spans="1:3" ht="14.25" customHeight="1">
      <c r="A148" s="1"/>
      <c r="C148" s="1"/>
    </row>
    <row r="149" spans="1:3" ht="14.25" customHeight="1">
      <c r="A149" s="1"/>
      <c r="C149" s="1"/>
    </row>
    <row r="150" spans="1:3" ht="14.25" customHeight="1">
      <c r="A150" s="1"/>
      <c r="C150" s="1"/>
    </row>
    <row r="151" spans="1:3" ht="14.25" customHeight="1">
      <c r="A151" s="1"/>
      <c r="C151" s="1"/>
    </row>
    <row r="152" spans="1:3" ht="14.25" customHeight="1">
      <c r="A152" s="1"/>
      <c r="C152" s="1"/>
    </row>
    <row r="153" spans="1:3" ht="14.25" customHeight="1">
      <c r="A153" s="1"/>
      <c r="C153" s="1"/>
    </row>
    <row r="154" spans="1:3" ht="14.25" customHeight="1">
      <c r="A154" s="1"/>
      <c r="C154" s="1"/>
    </row>
    <row r="155" spans="1:3" ht="14.25" customHeight="1">
      <c r="A155" s="1"/>
      <c r="C155" s="1"/>
    </row>
    <row r="156" spans="1:3" ht="14.25" customHeight="1">
      <c r="A156" s="1"/>
      <c r="C156" s="1"/>
    </row>
    <row r="157" spans="1:3" ht="14.25" customHeight="1">
      <c r="A157" s="1"/>
      <c r="C157" s="1"/>
    </row>
    <row r="158" spans="1:3" ht="14.25" customHeight="1">
      <c r="A158" s="1"/>
      <c r="C158" s="1"/>
    </row>
    <row r="159" spans="1:3" ht="14.25" customHeight="1">
      <c r="A159" s="1"/>
      <c r="C159" s="1"/>
    </row>
    <row r="160" spans="1:3" ht="14.25" customHeight="1">
      <c r="A160" s="1"/>
      <c r="C160" s="1"/>
    </row>
    <row r="161" spans="1:3" ht="14.25" customHeight="1">
      <c r="A161" s="1"/>
      <c r="C161" s="1"/>
    </row>
    <row r="162" spans="1:3" ht="14.25" customHeight="1">
      <c r="A162" s="1"/>
      <c r="C162" s="1"/>
    </row>
    <row r="163" spans="1:3" ht="14.25" customHeight="1">
      <c r="A163" s="1"/>
      <c r="C163" s="1"/>
    </row>
    <row r="164" spans="1:3" ht="14.25" customHeight="1">
      <c r="A164" s="1"/>
      <c r="C164" s="1"/>
    </row>
    <row r="165" spans="1:3" ht="14.25" customHeight="1">
      <c r="A165" s="1"/>
      <c r="C165" s="1"/>
    </row>
    <row r="166" spans="1:3" ht="14.25" customHeight="1">
      <c r="A166" s="1"/>
      <c r="C166" s="1"/>
    </row>
    <row r="167" spans="1:3" ht="14.25" customHeight="1">
      <c r="A167" s="1"/>
      <c r="C167" s="1"/>
    </row>
    <row r="168" spans="1:3" ht="14.25" customHeight="1">
      <c r="A168" s="1"/>
      <c r="C168" s="1"/>
    </row>
    <row r="169" spans="1:3" ht="14.25" customHeight="1">
      <c r="A169" s="1"/>
      <c r="C169" s="1"/>
    </row>
    <row r="170" spans="1:3" ht="14.25" customHeight="1">
      <c r="A170" s="1"/>
      <c r="C170" s="1"/>
    </row>
    <row r="171" spans="1:3" ht="14.25" customHeight="1">
      <c r="A171" s="1"/>
      <c r="C171" s="1"/>
    </row>
    <row r="172" spans="1:3" ht="14.25" customHeight="1">
      <c r="A172" s="1"/>
      <c r="C172" s="1"/>
    </row>
    <row r="173" spans="1:3" ht="14.25" customHeight="1">
      <c r="A173" s="1"/>
      <c r="C173" s="1"/>
    </row>
    <row r="174" spans="1:3" ht="14.25" customHeight="1">
      <c r="A174" s="1"/>
      <c r="C174" s="1"/>
    </row>
    <row r="175" spans="1:3" ht="14.25" customHeight="1">
      <c r="A175" s="1"/>
      <c r="C175" s="1"/>
    </row>
    <row r="176" spans="1:3" ht="14.25" customHeight="1">
      <c r="A176" s="1"/>
      <c r="C176" s="1"/>
    </row>
    <row r="177" spans="1:3" ht="14.25" customHeight="1">
      <c r="A177" s="1"/>
      <c r="C177" s="1"/>
    </row>
    <row r="178" spans="1:3" ht="14.25" customHeight="1">
      <c r="A178" s="1"/>
      <c r="C178" s="1"/>
    </row>
    <row r="179" spans="1:3" ht="14.25" customHeight="1">
      <c r="A179" s="1"/>
      <c r="C179" s="1"/>
    </row>
    <row r="180" spans="1:3" ht="14.25" customHeight="1">
      <c r="A180" s="1"/>
      <c r="C180" s="1"/>
    </row>
    <row r="181" spans="1:3" ht="14.25" customHeight="1">
      <c r="A181" s="1"/>
      <c r="C181" s="1"/>
    </row>
    <row r="182" spans="1:3" ht="14.25" customHeight="1">
      <c r="A182" s="1"/>
      <c r="C182" s="1"/>
    </row>
    <row r="183" spans="1:3" ht="14.25" customHeight="1">
      <c r="A183" s="1"/>
      <c r="C183" s="1"/>
    </row>
    <row r="184" spans="1:3" ht="14.25" customHeight="1">
      <c r="A184" s="1"/>
      <c r="C184" s="1"/>
    </row>
    <row r="185" spans="1:3" ht="14.25" customHeight="1">
      <c r="A185" s="1"/>
      <c r="C185" s="1"/>
    </row>
    <row r="186" spans="1:3" ht="14.25" customHeight="1">
      <c r="A186" s="1"/>
      <c r="C186" s="1"/>
    </row>
    <row r="187" spans="1:3" ht="14.25" customHeight="1">
      <c r="A187" s="1"/>
      <c r="C187" s="1"/>
    </row>
    <row r="188" spans="1:3" ht="14.25" customHeight="1">
      <c r="A188" s="1"/>
      <c r="C188" s="1"/>
    </row>
    <row r="189" spans="1:3" ht="14.25" customHeight="1">
      <c r="A189" s="1"/>
      <c r="C189" s="1"/>
    </row>
    <row r="190" spans="1:3" ht="14.25" customHeight="1">
      <c r="A190" s="1"/>
      <c r="C190" s="1"/>
    </row>
    <row r="191" spans="1:3" ht="14.25" customHeight="1">
      <c r="A191" s="1"/>
      <c r="C191" s="1"/>
    </row>
    <row r="192" spans="1:3" ht="14.25" customHeight="1">
      <c r="A192" s="1"/>
      <c r="C192" s="1"/>
    </row>
    <row r="193" spans="1:3" ht="14.25" customHeight="1">
      <c r="A193" s="1"/>
      <c r="C193" s="1"/>
    </row>
    <row r="194" spans="1:3" ht="14.25" customHeight="1">
      <c r="A194" s="1"/>
      <c r="C194" s="1"/>
    </row>
    <row r="195" spans="1:3" ht="14.25" customHeight="1">
      <c r="A195" s="1"/>
      <c r="C195" s="1"/>
    </row>
    <row r="196" spans="1:3" ht="14.25" customHeight="1">
      <c r="A196" s="1"/>
      <c r="C196" s="1"/>
    </row>
    <row r="197" spans="1:3" ht="14.25" customHeight="1">
      <c r="A197" s="1"/>
      <c r="C197" s="1"/>
    </row>
    <row r="198" spans="1:3" ht="14.25" customHeight="1">
      <c r="A198" s="1"/>
      <c r="C198" s="1"/>
    </row>
    <row r="199" spans="1:3" ht="14.25" customHeight="1">
      <c r="A199" s="1"/>
      <c r="C199" s="1"/>
    </row>
    <row r="200" spans="1:3" ht="14.25" customHeight="1">
      <c r="A200" s="1"/>
      <c r="C200" s="1"/>
    </row>
    <row r="201" spans="1:3" ht="14.25" customHeight="1">
      <c r="A201" s="1"/>
      <c r="C201" s="1"/>
    </row>
    <row r="202" spans="1:3" ht="14.25" customHeight="1">
      <c r="A202" s="1"/>
      <c r="C202" s="1"/>
    </row>
    <row r="203" spans="1:3" ht="14.25" customHeight="1">
      <c r="A203" s="1"/>
      <c r="C203" s="1"/>
    </row>
    <row r="204" spans="1:3" ht="14.25" customHeight="1">
      <c r="A204" s="1"/>
      <c r="C204" s="1"/>
    </row>
    <row r="205" spans="1:3" ht="14.25" customHeight="1">
      <c r="A205" s="1"/>
      <c r="C205" s="1"/>
    </row>
    <row r="206" spans="1:3" ht="14.25" customHeight="1">
      <c r="A206" s="1"/>
      <c r="C206" s="1"/>
    </row>
    <row r="207" spans="1:3" ht="14.25" customHeight="1">
      <c r="A207" s="1"/>
      <c r="C207" s="1"/>
    </row>
    <row r="208" spans="1:3" ht="14.25" customHeight="1">
      <c r="A208" s="1"/>
      <c r="C208" s="1"/>
    </row>
    <row r="209" spans="1:3" ht="14.25" customHeight="1">
      <c r="A209" s="1"/>
      <c r="C209" s="1"/>
    </row>
    <row r="210" spans="1:3" ht="14.25" customHeight="1">
      <c r="A210" s="1"/>
      <c r="C210" s="1"/>
    </row>
    <row r="211" spans="1:3" ht="14.25" customHeight="1">
      <c r="A211" s="1"/>
      <c r="C211" s="1"/>
    </row>
    <row r="212" spans="1:3" ht="14.25" customHeight="1">
      <c r="A212" s="1"/>
      <c r="C212" s="1"/>
    </row>
    <row r="213" spans="1:3" ht="14.25" customHeight="1">
      <c r="A213" s="1"/>
      <c r="C213" s="1"/>
    </row>
    <row r="214" spans="1:3" ht="14.25" customHeight="1">
      <c r="A214" s="1"/>
      <c r="C214" s="1"/>
    </row>
    <row r="215" spans="1:3" ht="14.25" customHeight="1">
      <c r="A215" s="1"/>
      <c r="C215" s="1"/>
    </row>
    <row r="216" spans="1:3" ht="14.25" customHeight="1">
      <c r="A216" s="1"/>
      <c r="C216" s="1"/>
    </row>
    <row r="217" spans="1:3" ht="14.25" customHeight="1">
      <c r="A217" s="1"/>
      <c r="C217" s="1"/>
    </row>
    <row r="218" spans="1:3" ht="14.25" customHeight="1">
      <c r="A218" s="1"/>
      <c r="C218" s="1"/>
    </row>
    <row r="219" spans="1:3" ht="14.25" customHeight="1">
      <c r="A219" s="1"/>
      <c r="C219" s="1"/>
    </row>
    <row r="220" spans="1:3" ht="14.25" customHeight="1">
      <c r="A220" s="1"/>
      <c r="C220" s="1"/>
    </row>
    <row r="221" spans="1:3" ht="14.25" customHeight="1">
      <c r="A221" s="1"/>
      <c r="C221" s="1"/>
    </row>
    <row r="222" spans="1:3" ht="14.25" customHeight="1">
      <c r="A222" s="1"/>
      <c r="C222" s="1"/>
    </row>
    <row r="223" spans="1:3" ht="14.25" customHeight="1">
      <c r="A223" s="1"/>
      <c r="C223" s="1"/>
    </row>
    <row r="224" spans="1:3" ht="14.25" customHeight="1">
      <c r="A224" s="1"/>
      <c r="C224" s="1"/>
    </row>
    <row r="225" spans="1:3" ht="14.25" customHeight="1">
      <c r="A225" s="1"/>
      <c r="C225" s="1"/>
    </row>
    <row r="226" spans="1:3" ht="14.25" customHeight="1">
      <c r="A226" s="1"/>
      <c r="C226" s="1"/>
    </row>
    <row r="227" spans="1:3" ht="14.25" customHeight="1">
      <c r="A227" s="1"/>
      <c r="C227" s="1"/>
    </row>
    <row r="228" spans="1:3" ht="14.25" customHeight="1">
      <c r="A228" s="1"/>
      <c r="C228" s="1"/>
    </row>
    <row r="229" spans="1:3" ht="14.25" customHeight="1">
      <c r="A229" s="1"/>
      <c r="C229" s="1"/>
    </row>
    <row r="230" spans="1:3" ht="14.25" customHeight="1">
      <c r="A230" s="1"/>
      <c r="C230" s="1"/>
    </row>
    <row r="231" spans="1:3" ht="14.25" customHeight="1">
      <c r="A231" s="1"/>
      <c r="C231" s="1"/>
    </row>
    <row r="232" spans="1:3" ht="14.25" customHeight="1">
      <c r="A232" s="1"/>
      <c r="C232" s="1"/>
    </row>
    <row r="233" spans="1:3" ht="14.25" customHeight="1">
      <c r="A233" s="1"/>
      <c r="C233" s="1"/>
    </row>
    <row r="234" spans="1:3" ht="14.25" customHeight="1">
      <c r="A234" s="1"/>
      <c r="C234" s="1"/>
    </row>
    <row r="235" spans="1:3" ht="14.25" customHeight="1">
      <c r="A235" s="1"/>
      <c r="C235" s="1"/>
    </row>
    <row r="236" spans="1:3" ht="14.25" customHeight="1">
      <c r="A236" s="1"/>
      <c r="C236" s="1"/>
    </row>
    <row r="237" spans="1:3" ht="14.25" customHeight="1">
      <c r="A237" s="1"/>
      <c r="C237" s="1"/>
    </row>
    <row r="238" spans="1:3" ht="14.25" customHeight="1">
      <c r="A238" s="1"/>
      <c r="C238" s="1"/>
    </row>
    <row r="239" spans="1:3" ht="14.25" customHeight="1">
      <c r="A239" s="1"/>
      <c r="C239" s="1"/>
    </row>
    <row r="240" spans="1:3" ht="14.25" customHeight="1">
      <c r="A240" s="1"/>
      <c r="C240" s="1"/>
    </row>
    <row r="241" spans="1:3" ht="14.25" customHeight="1">
      <c r="A241" s="1"/>
      <c r="C241" s="1"/>
    </row>
    <row r="242" spans="1:3" ht="14.25" customHeight="1">
      <c r="A242" s="1"/>
      <c r="C242" s="1"/>
    </row>
    <row r="243" spans="1:3" ht="14.25" customHeight="1">
      <c r="A243" s="1"/>
      <c r="C243" s="1"/>
    </row>
    <row r="244" spans="1:3" ht="14.25" customHeight="1">
      <c r="A244" s="1"/>
      <c r="C244" s="1"/>
    </row>
    <row r="245" spans="1:3" ht="14.25" customHeight="1">
      <c r="A245" s="1"/>
      <c r="C245" s="1"/>
    </row>
    <row r="246" spans="1:3" ht="14.25" customHeight="1">
      <c r="A246" s="1"/>
      <c r="C246" s="1"/>
    </row>
    <row r="247" spans="1:3" ht="14.25" customHeight="1">
      <c r="A247" s="1"/>
      <c r="C247" s="1"/>
    </row>
    <row r="248" spans="1:3" ht="14.25" customHeight="1">
      <c r="A248" s="1"/>
      <c r="C248" s="1"/>
    </row>
    <row r="249" spans="1:3" ht="14.25" customHeight="1">
      <c r="A249" s="1"/>
      <c r="C249" s="1"/>
    </row>
    <row r="250" spans="1:3" ht="14.25" customHeight="1">
      <c r="A250" s="1"/>
      <c r="C250" s="1"/>
    </row>
    <row r="251" spans="1:3" ht="14.25" customHeight="1">
      <c r="A251" s="1"/>
      <c r="C251" s="1"/>
    </row>
    <row r="252" spans="1:3" ht="14.25" customHeight="1">
      <c r="A252" s="1"/>
      <c r="C252" s="1"/>
    </row>
    <row r="253" spans="1:3" ht="14.25" customHeight="1">
      <c r="A253" s="1"/>
      <c r="C253" s="1"/>
    </row>
    <row r="254" spans="1:3" ht="14.25" customHeight="1">
      <c r="A254" s="1"/>
      <c r="C254" s="1"/>
    </row>
    <row r="255" spans="1:3" ht="14.25" customHeight="1">
      <c r="A255" s="1"/>
      <c r="C255" s="1"/>
    </row>
    <row r="256" spans="1:3" ht="14.25" customHeight="1">
      <c r="A256" s="1"/>
      <c r="C256" s="1"/>
    </row>
    <row r="257" spans="1:3" ht="14.25" customHeight="1">
      <c r="A257" s="1"/>
      <c r="C257" s="1"/>
    </row>
    <row r="258" spans="1:3" ht="14.25" customHeight="1">
      <c r="A258" s="1"/>
      <c r="C258" s="1"/>
    </row>
    <row r="259" spans="1:3" ht="14.25" customHeight="1">
      <c r="A259" s="1"/>
      <c r="C259" s="1"/>
    </row>
    <row r="260" spans="1:3" ht="14.25" customHeight="1">
      <c r="A260" s="1"/>
      <c r="C260" s="1"/>
    </row>
    <row r="261" spans="1:3" ht="14.25" customHeight="1">
      <c r="A261" s="1"/>
      <c r="C261" s="1"/>
    </row>
    <row r="262" spans="1:3" ht="14.25" customHeight="1">
      <c r="A262" s="1"/>
      <c r="C262" s="1"/>
    </row>
    <row r="263" spans="1:3" ht="14.25" customHeight="1">
      <c r="A263" s="1"/>
      <c r="C263" s="1"/>
    </row>
    <row r="264" spans="1:3" ht="14.25" customHeight="1">
      <c r="A264" s="1"/>
      <c r="C264" s="1"/>
    </row>
    <row r="265" spans="1:3" ht="14.25" customHeight="1">
      <c r="A265" s="1"/>
      <c r="C265" s="1"/>
    </row>
    <row r="266" spans="1:3" ht="14.25" customHeight="1">
      <c r="A266" s="1"/>
      <c r="C266" s="1"/>
    </row>
    <row r="267" spans="1:3" ht="14.25" customHeight="1">
      <c r="A267" s="1"/>
      <c r="C267" s="1"/>
    </row>
    <row r="268" spans="1:3" ht="14.25" customHeight="1">
      <c r="A268" s="1"/>
      <c r="C268" s="1"/>
    </row>
    <row r="269" spans="1:3" ht="14.25" customHeight="1">
      <c r="A269" s="1"/>
      <c r="C269" s="1"/>
    </row>
    <row r="270" spans="1:3" ht="14.25" customHeight="1">
      <c r="A270" s="1"/>
      <c r="C270" s="1"/>
    </row>
    <row r="271" spans="1:3" ht="14.25" customHeight="1">
      <c r="A271" s="1"/>
      <c r="C271" s="1"/>
    </row>
    <row r="272" spans="1:3" ht="14.25" customHeight="1">
      <c r="A272" s="1"/>
      <c r="C272" s="1"/>
    </row>
    <row r="273" spans="1:3" ht="14.25" customHeight="1">
      <c r="A273" s="1"/>
      <c r="C273" s="1"/>
    </row>
    <row r="274" spans="1:3" ht="14.25" customHeight="1">
      <c r="A274" s="1"/>
      <c r="C274" s="1"/>
    </row>
    <row r="275" spans="1:3" ht="14.25" customHeight="1">
      <c r="A275" s="1"/>
      <c r="C275" s="1"/>
    </row>
    <row r="276" spans="1:3" ht="14.25" customHeight="1">
      <c r="A276" s="1"/>
      <c r="C276" s="1"/>
    </row>
    <row r="277" spans="1:3" ht="14.25" customHeight="1">
      <c r="A277" s="1"/>
      <c r="C277" s="1"/>
    </row>
    <row r="278" spans="1:3" ht="14.25" customHeight="1">
      <c r="A278" s="1"/>
      <c r="C278" s="1"/>
    </row>
    <row r="279" spans="1:3" ht="14.25" customHeight="1">
      <c r="A279" s="1"/>
      <c r="C279" s="1"/>
    </row>
    <row r="280" spans="1:3" ht="14.25" customHeight="1">
      <c r="A280" s="1"/>
      <c r="C280" s="1"/>
    </row>
    <row r="281" spans="1:3" ht="14.25" customHeight="1">
      <c r="A281" s="1"/>
      <c r="C281" s="1"/>
    </row>
    <row r="282" spans="1:3" ht="14.25" customHeight="1">
      <c r="A282" s="1"/>
      <c r="C282" s="1"/>
    </row>
    <row r="283" spans="1:3" ht="14.25" customHeight="1">
      <c r="A283" s="1"/>
      <c r="C283" s="1"/>
    </row>
    <row r="284" spans="1:3" ht="14.25" customHeight="1">
      <c r="A284" s="1"/>
      <c r="C284" s="1"/>
    </row>
    <row r="285" spans="1:3" ht="14.25" customHeight="1">
      <c r="A285" s="1"/>
      <c r="C285" s="1"/>
    </row>
    <row r="286" spans="1:3" ht="14.25" customHeight="1">
      <c r="A286" s="1"/>
      <c r="C286" s="1"/>
    </row>
    <row r="287" spans="1:3" ht="14.25" customHeight="1">
      <c r="A287" s="1"/>
      <c r="C287" s="1"/>
    </row>
    <row r="288" spans="1:3" ht="14.25" customHeight="1">
      <c r="A288" s="1"/>
      <c r="C288" s="1"/>
    </row>
    <row r="289" spans="1:3" ht="14.25" customHeight="1">
      <c r="A289" s="1"/>
      <c r="C289" s="1"/>
    </row>
    <row r="290" spans="1:3" ht="14.25" customHeight="1">
      <c r="A290" s="1"/>
      <c r="C290" s="1"/>
    </row>
    <row r="291" spans="1:3" ht="14.25" customHeight="1">
      <c r="A291" s="1"/>
      <c r="C291" s="1"/>
    </row>
    <row r="292" spans="1:3" ht="14.25" customHeight="1">
      <c r="A292" s="1"/>
      <c r="C292" s="1"/>
    </row>
    <row r="293" spans="1:3" ht="14.25" customHeight="1">
      <c r="A293" s="1"/>
      <c r="C293" s="1"/>
    </row>
    <row r="294" spans="1:3" ht="14.25" customHeight="1">
      <c r="A294" s="1"/>
      <c r="C294" s="1"/>
    </row>
    <row r="295" spans="1:3" ht="14.25" customHeight="1">
      <c r="A295" s="1"/>
      <c r="C295" s="1"/>
    </row>
    <row r="296" spans="1:3" ht="14.25" customHeight="1">
      <c r="A296" s="1"/>
      <c r="C296" s="1"/>
    </row>
    <row r="297" spans="1:3" ht="14.25" customHeight="1">
      <c r="A297" s="1"/>
      <c r="C297" s="1"/>
    </row>
    <row r="298" spans="1:3" ht="14.25" customHeight="1">
      <c r="A298" s="1"/>
      <c r="C298" s="1"/>
    </row>
    <row r="299" spans="1:3" ht="14.25" customHeight="1">
      <c r="A299" s="1"/>
      <c r="C299" s="1"/>
    </row>
    <row r="300" spans="1:3" ht="14.25" customHeight="1">
      <c r="A300" s="1"/>
      <c r="C300" s="1"/>
    </row>
    <row r="301" spans="1:3" ht="14.25" customHeight="1">
      <c r="A301" s="1"/>
      <c r="C301" s="1"/>
    </row>
    <row r="302" spans="1:3" ht="14.25" customHeight="1">
      <c r="A302" s="1"/>
      <c r="C302" s="1"/>
    </row>
    <row r="303" spans="1:3" ht="14.25" customHeight="1">
      <c r="A303" s="1"/>
      <c r="C303" s="1"/>
    </row>
    <row r="304" spans="1:3" ht="14.25" customHeight="1">
      <c r="A304" s="1"/>
      <c r="C304" s="1"/>
    </row>
    <row r="305" spans="1:3" ht="14.25" customHeight="1">
      <c r="A305" s="1"/>
      <c r="C305" s="1"/>
    </row>
    <row r="306" spans="1:3" ht="14.25" customHeight="1">
      <c r="A306" s="1"/>
      <c r="C306" s="1"/>
    </row>
    <row r="307" spans="1:3" ht="14.25" customHeight="1">
      <c r="A307" s="1"/>
      <c r="C307" s="1"/>
    </row>
    <row r="308" spans="1:3" ht="14.25" customHeight="1">
      <c r="A308" s="1"/>
      <c r="C308" s="1"/>
    </row>
    <row r="309" spans="1:3" ht="14.25" customHeight="1">
      <c r="A309" s="1"/>
      <c r="C309" s="1"/>
    </row>
    <row r="310" spans="1:3" ht="14.25" customHeight="1">
      <c r="A310" s="1"/>
      <c r="C310" s="1"/>
    </row>
    <row r="311" spans="1:3" ht="14.25" customHeight="1">
      <c r="A311" s="1"/>
      <c r="C311" s="1"/>
    </row>
    <row r="312" spans="1:3" ht="14.25" customHeight="1">
      <c r="A312" s="1"/>
      <c r="C312" s="1"/>
    </row>
    <row r="313" spans="1:3" ht="14.25" customHeight="1">
      <c r="A313" s="1"/>
      <c r="C313" s="1"/>
    </row>
    <row r="314" spans="1:3" ht="14.25" customHeight="1">
      <c r="A314" s="1"/>
      <c r="C314" s="1"/>
    </row>
    <row r="315" spans="1:3" ht="14.25" customHeight="1">
      <c r="A315" s="1"/>
      <c r="C315" s="1"/>
    </row>
    <row r="316" spans="1:3" ht="14.25" customHeight="1">
      <c r="A316" s="1"/>
      <c r="C316" s="1"/>
    </row>
    <row r="317" spans="1:3" ht="14.25" customHeight="1">
      <c r="A317" s="1"/>
      <c r="C317" s="1"/>
    </row>
    <row r="318" spans="1:3" ht="14.25" customHeight="1">
      <c r="A318" s="1"/>
      <c r="C318" s="1"/>
    </row>
    <row r="319" spans="1:3" ht="14.25" customHeight="1">
      <c r="A319" s="1"/>
      <c r="C319" s="1"/>
    </row>
    <row r="320" spans="1:3" ht="14.25" customHeight="1">
      <c r="A320" s="1"/>
      <c r="C320" s="1"/>
    </row>
    <row r="321" spans="1:3" ht="14.25" customHeight="1">
      <c r="A321" s="1"/>
      <c r="C321" s="1"/>
    </row>
    <row r="322" spans="1:3" ht="14.25" customHeight="1">
      <c r="A322" s="1"/>
      <c r="C322" s="1"/>
    </row>
    <row r="323" spans="1:3" ht="14.25" customHeight="1">
      <c r="A323" s="1"/>
      <c r="C323" s="1"/>
    </row>
    <row r="324" spans="1:3" ht="14.25" customHeight="1">
      <c r="A324" s="1"/>
      <c r="C324" s="1"/>
    </row>
    <row r="325" spans="1:3" ht="14.25" customHeight="1">
      <c r="A325" s="1"/>
      <c r="C325" s="1"/>
    </row>
    <row r="326" spans="1:3" ht="14.25" customHeight="1">
      <c r="A326" s="1"/>
      <c r="C326" s="1"/>
    </row>
    <row r="327" spans="1:3" ht="14.25" customHeight="1">
      <c r="A327" s="1"/>
      <c r="C327" s="1"/>
    </row>
    <row r="328" spans="1:3" ht="14.25" customHeight="1">
      <c r="A328" s="1"/>
      <c r="C328" s="1"/>
    </row>
    <row r="329" spans="1:3" ht="14.25" customHeight="1">
      <c r="A329" s="1"/>
      <c r="C329" s="1"/>
    </row>
    <row r="330" spans="1:3" ht="14.25" customHeight="1">
      <c r="A330" s="1"/>
      <c r="C330" s="1"/>
    </row>
    <row r="331" spans="1:3" ht="14.25" customHeight="1">
      <c r="A331" s="1"/>
      <c r="C331" s="1"/>
    </row>
    <row r="332" spans="1:3" ht="14.25" customHeight="1">
      <c r="A332" s="1"/>
      <c r="C332" s="1"/>
    </row>
    <row r="333" spans="1:3" ht="14.25" customHeight="1">
      <c r="A333" s="1"/>
      <c r="C333" s="1"/>
    </row>
    <row r="334" spans="1:3" ht="14.25" customHeight="1">
      <c r="A334" s="1"/>
      <c r="C334" s="1"/>
    </row>
    <row r="335" spans="1:3" ht="14.25" customHeight="1">
      <c r="A335" s="1"/>
      <c r="C335" s="1"/>
    </row>
    <row r="336" spans="1:3" ht="14.25" customHeight="1">
      <c r="A336" s="1"/>
      <c r="C336" s="1"/>
    </row>
    <row r="337" spans="1:3" ht="14.25" customHeight="1">
      <c r="A337" s="1"/>
      <c r="C337" s="1"/>
    </row>
    <row r="338" spans="1:3" ht="14.25" customHeight="1">
      <c r="A338" s="1"/>
      <c r="C338" s="1"/>
    </row>
    <row r="339" spans="1:3" ht="14.25" customHeight="1">
      <c r="A339" s="1"/>
      <c r="C339" s="1"/>
    </row>
    <row r="340" spans="1:3" ht="14.25" customHeight="1">
      <c r="A340" s="1"/>
      <c r="C340" s="1"/>
    </row>
    <row r="341" spans="1:3" ht="14.25" customHeight="1">
      <c r="A341" s="1"/>
      <c r="C341" s="1"/>
    </row>
    <row r="342" spans="1:3" ht="14.25" customHeight="1">
      <c r="A342" s="1"/>
      <c r="C342" s="1"/>
    </row>
    <row r="343" spans="1:3" ht="14.25" customHeight="1">
      <c r="A343" s="1"/>
      <c r="C343" s="1"/>
    </row>
    <row r="344" spans="1:3" ht="14.25" customHeight="1">
      <c r="A344" s="1"/>
      <c r="C344" s="1"/>
    </row>
    <row r="345" spans="1:3" ht="14.25" customHeight="1">
      <c r="A345" s="1"/>
      <c r="C345" s="1"/>
    </row>
    <row r="346" spans="1:3" ht="14.25" customHeight="1">
      <c r="A346" s="1"/>
      <c r="C346" s="1"/>
    </row>
    <row r="347" spans="1:3" ht="14.25" customHeight="1">
      <c r="A347" s="1"/>
      <c r="C347" s="1"/>
    </row>
    <row r="348" spans="1:3" ht="14.25" customHeight="1">
      <c r="A348" s="1"/>
      <c r="C348" s="1"/>
    </row>
    <row r="349" spans="1:3" ht="14.25" customHeight="1">
      <c r="A349" s="1"/>
      <c r="C349" s="1"/>
    </row>
    <row r="350" spans="1:3" ht="14.25" customHeight="1">
      <c r="A350" s="1"/>
      <c r="C350" s="1"/>
    </row>
    <row r="351" spans="1:3" ht="14.25" customHeight="1">
      <c r="A351" s="1"/>
      <c r="C351" s="1"/>
    </row>
    <row r="352" spans="1:3" ht="14.25" customHeight="1">
      <c r="A352" s="1"/>
      <c r="C352" s="1"/>
    </row>
    <row r="353" spans="1:3" ht="14.25" customHeight="1">
      <c r="A353" s="1"/>
      <c r="C353" s="1"/>
    </row>
    <row r="354" spans="1:3" ht="14.25" customHeight="1">
      <c r="A354" s="1"/>
      <c r="C354" s="1"/>
    </row>
    <row r="355" spans="1:3" ht="14.25" customHeight="1">
      <c r="A355" s="1"/>
      <c r="C355" s="1"/>
    </row>
    <row r="356" spans="1:3" ht="14.25" customHeight="1">
      <c r="A356" s="1"/>
      <c r="C356" s="1"/>
    </row>
    <row r="357" spans="1:3" ht="14.25" customHeight="1">
      <c r="A357" s="1"/>
      <c r="C357" s="1"/>
    </row>
    <row r="358" spans="1:3" ht="14.25" customHeight="1">
      <c r="A358" s="1"/>
      <c r="C358" s="1"/>
    </row>
    <row r="359" spans="1:3" ht="14.25" customHeight="1">
      <c r="A359" s="1"/>
      <c r="C359" s="1"/>
    </row>
    <row r="360" spans="1:3" ht="14.25" customHeight="1">
      <c r="A360" s="1"/>
      <c r="C360" s="1"/>
    </row>
    <row r="361" spans="1:3" ht="14.25" customHeight="1">
      <c r="A361" s="1"/>
      <c r="C361" s="1"/>
    </row>
    <row r="362" spans="1:3" ht="14.25" customHeight="1">
      <c r="A362" s="1"/>
      <c r="C362" s="1"/>
    </row>
    <row r="363" spans="1:3" ht="14.25" customHeight="1">
      <c r="A363" s="1"/>
      <c r="C363" s="1"/>
    </row>
    <row r="364" spans="1:3" ht="14.25" customHeight="1">
      <c r="A364" s="1"/>
      <c r="C364" s="1"/>
    </row>
    <row r="365" spans="1:3" ht="14.25" customHeight="1">
      <c r="A365" s="1"/>
      <c r="C365" s="1"/>
    </row>
    <row r="366" spans="1:3" ht="14.25" customHeight="1">
      <c r="A366" s="1"/>
      <c r="C366" s="1"/>
    </row>
    <row r="367" spans="1:3" ht="14.25" customHeight="1">
      <c r="A367" s="1"/>
      <c r="C367" s="1"/>
    </row>
    <row r="368" spans="1:3" ht="14.25" customHeight="1">
      <c r="A368" s="1"/>
      <c r="C368" s="1"/>
    </row>
    <row r="369" spans="1:3" ht="14.25" customHeight="1">
      <c r="A369" s="1"/>
      <c r="C369" s="1"/>
    </row>
    <row r="370" spans="1:3" ht="14.25" customHeight="1">
      <c r="A370" s="1"/>
      <c r="C370" s="1"/>
    </row>
    <row r="371" spans="1:3" ht="14.25" customHeight="1">
      <c r="A371" s="1"/>
      <c r="C371" s="1"/>
    </row>
    <row r="372" spans="1:3" ht="14.25" customHeight="1">
      <c r="A372" s="1"/>
      <c r="C372" s="1"/>
    </row>
    <row r="373" spans="1:3" ht="14.25" customHeight="1">
      <c r="A373" s="1"/>
      <c r="C373" s="1"/>
    </row>
    <row r="374" spans="1:3" ht="14.25" customHeight="1">
      <c r="A374" s="1"/>
      <c r="C374" s="1"/>
    </row>
    <row r="375" spans="1:3" ht="14.25" customHeight="1">
      <c r="A375" s="1"/>
      <c r="C375" s="1"/>
    </row>
    <row r="376" spans="1:3" ht="14.25" customHeight="1">
      <c r="A376" s="1"/>
      <c r="C376" s="1"/>
    </row>
    <row r="377" spans="1:3" ht="14.25" customHeight="1">
      <c r="A377" s="1"/>
      <c r="C377" s="1"/>
    </row>
    <row r="378" spans="1:3" ht="14.25" customHeight="1">
      <c r="A378" s="1"/>
      <c r="C378" s="1"/>
    </row>
    <row r="379" spans="1:3" ht="14.25" customHeight="1">
      <c r="A379" s="1"/>
      <c r="C379" s="1"/>
    </row>
    <row r="380" spans="1:3" ht="14.25" customHeight="1">
      <c r="A380" s="1"/>
      <c r="C380" s="1"/>
    </row>
    <row r="381" spans="1:3" ht="14.25" customHeight="1">
      <c r="A381" s="1"/>
      <c r="C381" s="1"/>
    </row>
    <row r="382" spans="1:3" ht="14.25" customHeight="1">
      <c r="A382" s="1"/>
      <c r="C382" s="1"/>
    </row>
    <row r="383" spans="1:3" ht="14.25" customHeight="1">
      <c r="A383" s="1"/>
      <c r="C383" s="1"/>
    </row>
    <row r="384" spans="1:3" ht="14.25" customHeight="1">
      <c r="A384" s="1"/>
      <c r="C384" s="1"/>
    </row>
    <row r="385" spans="1:3" ht="14.25" customHeight="1">
      <c r="A385" s="1"/>
      <c r="C385" s="1"/>
    </row>
    <row r="386" spans="1:3" ht="14.25" customHeight="1">
      <c r="A386" s="1"/>
      <c r="C386" s="1"/>
    </row>
    <row r="387" spans="1:3" ht="14.25" customHeight="1">
      <c r="A387" s="1"/>
      <c r="C387" s="1"/>
    </row>
    <row r="388" spans="1:3" ht="14.25" customHeight="1">
      <c r="A388" s="1"/>
      <c r="C388" s="1"/>
    </row>
    <row r="389" spans="1:3" ht="14.25" customHeight="1">
      <c r="A389" s="1"/>
      <c r="C389" s="1"/>
    </row>
    <row r="390" spans="1:3" ht="14.25" customHeight="1">
      <c r="A390" s="1"/>
      <c r="C390" s="1"/>
    </row>
    <row r="391" spans="1:3" ht="14.25" customHeight="1">
      <c r="A391" s="1"/>
      <c r="C391" s="1"/>
    </row>
    <row r="392" spans="1:3" ht="14.25" customHeight="1">
      <c r="A392" s="1"/>
      <c r="C392" s="1"/>
    </row>
    <row r="393" spans="1:3" ht="14.25" customHeight="1">
      <c r="A393" s="1"/>
      <c r="C393" s="1"/>
    </row>
    <row r="394" spans="1:3" ht="14.25" customHeight="1">
      <c r="A394" s="1"/>
      <c r="C394" s="1"/>
    </row>
    <row r="395" spans="1:3" ht="14.25" customHeight="1">
      <c r="A395" s="1"/>
      <c r="C395" s="1"/>
    </row>
    <row r="396" spans="1:3" ht="14.25" customHeight="1">
      <c r="A396" s="1"/>
      <c r="C396" s="1"/>
    </row>
    <row r="397" spans="1:3" ht="14.25" customHeight="1">
      <c r="A397" s="1"/>
      <c r="C397" s="1"/>
    </row>
    <row r="398" spans="1:3" ht="14.25" customHeight="1">
      <c r="A398" s="1"/>
      <c r="C398" s="1"/>
    </row>
    <row r="399" spans="1:3" ht="14.25" customHeight="1">
      <c r="A399" s="1"/>
      <c r="C399" s="1"/>
    </row>
    <row r="400" spans="1:3" ht="14.25" customHeight="1">
      <c r="A400" s="1"/>
      <c r="C400" s="1"/>
    </row>
    <row r="401" spans="1:3" ht="14.25" customHeight="1">
      <c r="A401" s="1"/>
      <c r="C401" s="1"/>
    </row>
    <row r="402" spans="1:3" ht="14.25" customHeight="1">
      <c r="A402" s="1"/>
      <c r="C402" s="1"/>
    </row>
    <row r="403" spans="1:3" ht="14.25" customHeight="1">
      <c r="A403" s="1"/>
      <c r="C403" s="1"/>
    </row>
    <row r="404" spans="1:3" ht="14.25" customHeight="1">
      <c r="A404" s="1"/>
      <c r="C404" s="1"/>
    </row>
    <row r="405" spans="1:3" ht="14.25" customHeight="1">
      <c r="A405" s="1"/>
      <c r="C405" s="1"/>
    </row>
    <row r="406" spans="1:3" ht="14.25" customHeight="1">
      <c r="A406" s="1"/>
      <c r="C406" s="1"/>
    </row>
    <row r="407" spans="1:3" ht="14.25" customHeight="1">
      <c r="A407" s="1"/>
      <c r="C407" s="1"/>
    </row>
    <row r="408" spans="1:3" ht="14.25" customHeight="1">
      <c r="A408" s="1"/>
      <c r="C408" s="1"/>
    </row>
    <row r="409" spans="1:3" ht="14.25" customHeight="1">
      <c r="A409" s="1"/>
      <c r="C409" s="1"/>
    </row>
    <row r="410" spans="1:3" ht="14.25" customHeight="1">
      <c r="A410" s="1"/>
      <c r="C410" s="1"/>
    </row>
    <row r="411" spans="1:3" ht="14.25" customHeight="1">
      <c r="A411" s="1"/>
      <c r="C411" s="1"/>
    </row>
    <row r="412" spans="1:3" ht="14.25" customHeight="1">
      <c r="A412" s="1"/>
      <c r="C412" s="1"/>
    </row>
    <row r="413" spans="1:3" ht="14.25" customHeight="1">
      <c r="A413" s="1"/>
      <c r="C413" s="1"/>
    </row>
    <row r="414" spans="1:3" ht="14.25" customHeight="1">
      <c r="A414" s="1"/>
      <c r="C414" s="1"/>
    </row>
    <row r="415" spans="1:3" ht="14.25" customHeight="1">
      <c r="A415" s="1"/>
      <c r="C415" s="1"/>
    </row>
    <row r="416" spans="1:3" ht="14.25" customHeight="1">
      <c r="A416" s="1"/>
      <c r="C416" s="1"/>
    </row>
    <row r="417" spans="1:3" ht="14.25" customHeight="1">
      <c r="A417" s="1"/>
      <c r="C417" s="1"/>
    </row>
    <row r="418" spans="1:3" ht="14.25" customHeight="1">
      <c r="A418" s="1"/>
      <c r="C418" s="1"/>
    </row>
    <row r="419" spans="1:3" ht="14.25" customHeight="1">
      <c r="A419" s="1"/>
      <c r="C419" s="1"/>
    </row>
    <row r="420" spans="1:3" ht="14.25" customHeight="1">
      <c r="A420" s="1"/>
      <c r="C420" s="1"/>
    </row>
    <row r="421" spans="1:3" ht="14.25" customHeight="1">
      <c r="A421" s="1"/>
      <c r="C421" s="1"/>
    </row>
    <row r="422" spans="1:3" ht="14.25" customHeight="1">
      <c r="A422" s="1"/>
      <c r="C422" s="1"/>
    </row>
    <row r="423" spans="1:3" ht="14.25" customHeight="1">
      <c r="A423" s="1"/>
      <c r="C423" s="1"/>
    </row>
    <row r="424" spans="1:3" ht="14.25" customHeight="1">
      <c r="A424" s="1"/>
      <c r="C424" s="1"/>
    </row>
    <row r="425" spans="1:3" ht="14.25" customHeight="1">
      <c r="A425" s="1"/>
      <c r="C425" s="1"/>
    </row>
    <row r="426" spans="1:3" ht="14.25" customHeight="1">
      <c r="A426" s="1"/>
      <c r="C426" s="1"/>
    </row>
    <row r="427" spans="1:3" ht="14.25" customHeight="1">
      <c r="A427" s="1"/>
      <c r="C427" s="1"/>
    </row>
    <row r="428" spans="1:3" ht="14.25" customHeight="1">
      <c r="A428" s="1"/>
      <c r="C428" s="1"/>
    </row>
    <row r="429" spans="1:3" ht="14.25" customHeight="1">
      <c r="A429" s="1"/>
      <c r="C429" s="1"/>
    </row>
    <row r="430" spans="1:3" ht="14.25" customHeight="1">
      <c r="A430" s="1"/>
      <c r="C430" s="1"/>
    </row>
    <row r="431" spans="1:3" ht="14.25" customHeight="1">
      <c r="A431" s="1"/>
      <c r="C431" s="1"/>
    </row>
    <row r="432" spans="1:3" ht="14.25" customHeight="1">
      <c r="A432" s="1"/>
      <c r="C432" s="1"/>
    </row>
    <row r="433" spans="1:3" ht="14.25" customHeight="1">
      <c r="A433" s="1"/>
      <c r="C433" s="1"/>
    </row>
    <row r="434" spans="1:3" ht="14.25" customHeight="1">
      <c r="A434" s="1"/>
      <c r="C434" s="1"/>
    </row>
    <row r="435" spans="1:3" ht="14.25" customHeight="1">
      <c r="A435" s="1"/>
      <c r="C435" s="1"/>
    </row>
    <row r="436" spans="1:3" ht="14.25" customHeight="1">
      <c r="A436" s="1"/>
      <c r="C436" s="1"/>
    </row>
    <row r="437" spans="1:3" ht="14.25" customHeight="1">
      <c r="A437" s="1"/>
      <c r="C437" s="1"/>
    </row>
    <row r="438" spans="1:3" ht="14.25" customHeight="1">
      <c r="A438" s="1"/>
      <c r="C438" s="1"/>
    </row>
    <row r="439" spans="1:3" ht="14.25" customHeight="1">
      <c r="A439" s="1"/>
      <c r="C439" s="1"/>
    </row>
    <row r="440" spans="1:3" ht="14.25" customHeight="1">
      <c r="A440" s="1"/>
      <c r="C440" s="1"/>
    </row>
    <row r="441" spans="1:3" ht="14.25" customHeight="1">
      <c r="A441" s="1"/>
      <c r="C441" s="1"/>
    </row>
    <row r="442" spans="1:3" ht="14.25" customHeight="1">
      <c r="A442" s="1"/>
      <c r="C442" s="1"/>
    </row>
    <row r="443" spans="1:3" ht="14.25" customHeight="1">
      <c r="A443" s="1"/>
      <c r="C443" s="1"/>
    </row>
    <row r="444" spans="1:3" ht="14.25" customHeight="1">
      <c r="A444" s="1"/>
      <c r="C444" s="1"/>
    </row>
    <row r="445" spans="1:3" ht="14.25" customHeight="1">
      <c r="A445" s="1"/>
      <c r="C445" s="1"/>
    </row>
    <row r="446" spans="1:3" ht="14.25" customHeight="1">
      <c r="A446" s="1"/>
      <c r="C446" s="1"/>
    </row>
    <row r="447" spans="1:3" ht="14.25" customHeight="1">
      <c r="A447" s="1"/>
      <c r="C447" s="1"/>
    </row>
    <row r="448" spans="1:3" ht="14.25" customHeight="1">
      <c r="A448" s="1"/>
      <c r="C448" s="1"/>
    </row>
    <row r="449" spans="1:3" ht="14.25" customHeight="1">
      <c r="A449" s="1"/>
      <c r="C449" s="1"/>
    </row>
    <row r="450" spans="1:3" ht="14.25" customHeight="1">
      <c r="A450" s="1"/>
      <c r="C450" s="1"/>
    </row>
    <row r="451" spans="1:3" ht="14.25" customHeight="1">
      <c r="A451" s="1"/>
      <c r="C451" s="1"/>
    </row>
    <row r="452" spans="1:3" ht="14.25" customHeight="1">
      <c r="A452" s="1"/>
      <c r="C452" s="1"/>
    </row>
    <row r="453" spans="1:3" ht="14.25" customHeight="1">
      <c r="A453" s="1"/>
      <c r="C453" s="1"/>
    </row>
    <row r="454" spans="1:3" ht="14.25" customHeight="1">
      <c r="A454" s="1"/>
      <c r="C454" s="1"/>
    </row>
    <row r="455" spans="1:3" ht="14.25" customHeight="1">
      <c r="A455" s="1"/>
      <c r="C455" s="1"/>
    </row>
    <row r="456" spans="1:3" ht="14.25" customHeight="1">
      <c r="A456" s="1"/>
      <c r="C456" s="1"/>
    </row>
    <row r="457" spans="1:3" ht="14.25" customHeight="1">
      <c r="A457" s="1"/>
      <c r="C457" s="1"/>
    </row>
    <row r="458" spans="1:3" ht="14.25" customHeight="1">
      <c r="A458" s="1"/>
      <c r="C458" s="1"/>
    </row>
    <row r="459" spans="1:3" ht="14.25" customHeight="1">
      <c r="A459" s="1"/>
      <c r="C459" s="1"/>
    </row>
    <row r="460" spans="1:3" ht="14.25" customHeight="1">
      <c r="A460" s="1"/>
      <c r="C460" s="1"/>
    </row>
    <row r="461" spans="1:3" ht="14.25" customHeight="1">
      <c r="A461" s="1"/>
      <c r="C461" s="1"/>
    </row>
    <row r="462" spans="1:3" ht="14.25" customHeight="1">
      <c r="A462" s="1"/>
      <c r="C462" s="1"/>
    </row>
    <row r="463" spans="1:3" ht="14.25" customHeight="1">
      <c r="A463" s="1"/>
      <c r="C463" s="1"/>
    </row>
    <row r="464" spans="1:3" ht="14.25" customHeight="1">
      <c r="A464" s="1"/>
      <c r="C464" s="1"/>
    </row>
    <row r="465" spans="1:3" ht="14.25" customHeight="1">
      <c r="A465" s="1"/>
      <c r="C465" s="1"/>
    </row>
    <row r="466" spans="1:3" ht="14.25" customHeight="1">
      <c r="A466" s="1"/>
      <c r="C466" s="1"/>
    </row>
    <row r="467" spans="1:3" ht="14.25" customHeight="1">
      <c r="A467" s="1"/>
      <c r="C467" s="1"/>
    </row>
    <row r="468" spans="1:3" ht="14.25" customHeight="1">
      <c r="A468" s="1"/>
      <c r="C468" s="1"/>
    </row>
    <row r="469" spans="1:3" ht="14.25" customHeight="1">
      <c r="A469" s="1"/>
      <c r="C469" s="1"/>
    </row>
    <row r="470" spans="1:3" ht="14.25" customHeight="1">
      <c r="A470" s="1"/>
      <c r="C470" s="1"/>
    </row>
    <row r="471" spans="1:3" ht="14.25" customHeight="1">
      <c r="A471" s="1"/>
      <c r="C471" s="1"/>
    </row>
    <row r="472" spans="1:3" ht="14.25" customHeight="1">
      <c r="A472" s="1"/>
      <c r="C472" s="1"/>
    </row>
    <row r="473" spans="1:3" ht="14.25" customHeight="1">
      <c r="A473" s="1"/>
      <c r="C473" s="1"/>
    </row>
    <row r="474" spans="1:3" ht="14.25" customHeight="1">
      <c r="A474" s="1"/>
      <c r="C474" s="1"/>
    </row>
    <row r="475" spans="1:3" ht="14.25" customHeight="1">
      <c r="A475" s="1"/>
      <c r="C475" s="1"/>
    </row>
    <row r="476" spans="1:3" ht="14.25" customHeight="1">
      <c r="A476" s="1"/>
      <c r="C476" s="1"/>
    </row>
    <row r="477" spans="1:3" ht="14.25" customHeight="1">
      <c r="A477" s="1"/>
      <c r="C477" s="1"/>
    </row>
    <row r="478" spans="1:3" ht="14.25" customHeight="1">
      <c r="A478" s="1"/>
      <c r="C478" s="1"/>
    </row>
    <row r="479" spans="1:3" ht="14.25" customHeight="1">
      <c r="A479" s="1"/>
      <c r="C479" s="1"/>
    </row>
    <row r="480" spans="1:3" ht="14.25" customHeight="1">
      <c r="A480" s="1"/>
      <c r="C480" s="1"/>
    </row>
    <row r="481" spans="1:3" ht="14.25" customHeight="1">
      <c r="A481" s="1"/>
      <c r="C481" s="1"/>
    </row>
    <row r="482" spans="1:3" ht="14.25" customHeight="1">
      <c r="A482" s="1"/>
      <c r="C482" s="1"/>
    </row>
    <row r="483" spans="1:3" ht="14.25" customHeight="1">
      <c r="A483" s="1"/>
      <c r="C483" s="1"/>
    </row>
    <row r="484" spans="1:3" ht="14.25" customHeight="1">
      <c r="A484" s="1"/>
      <c r="C484" s="1"/>
    </row>
    <row r="485" spans="1:3" ht="14.25" customHeight="1">
      <c r="A485" s="1"/>
      <c r="C485" s="1"/>
    </row>
    <row r="486" spans="1:3" ht="14.25" customHeight="1">
      <c r="A486" s="1"/>
      <c r="C486" s="1"/>
    </row>
    <row r="487" spans="1:3" ht="14.25" customHeight="1">
      <c r="A487" s="1"/>
      <c r="C487" s="1"/>
    </row>
    <row r="488" spans="1:3" ht="14.25" customHeight="1">
      <c r="A488" s="1"/>
      <c r="C488" s="1"/>
    </row>
    <row r="489" spans="1:3" ht="14.25" customHeight="1">
      <c r="A489" s="1"/>
      <c r="C489" s="1"/>
    </row>
    <row r="490" spans="1:3" ht="14.25" customHeight="1">
      <c r="A490" s="1"/>
      <c r="C490" s="1"/>
    </row>
    <row r="491" spans="1:3" ht="14.25" customHeight="1">
      <c r="A491" s="1"/>
      <c r="C491" s="1"/>
    </row>
    <row r="492" spans="1:3" ht="14.25" customHeight="1">
      <c r="A492" s="1"/>
      <c r="C492" s="1"/>
    </row>
    <row r="493" spans="1:3" ht="14.25" customHeight="1">
      <c r="A493" s="1"/>
      <c r="C493" s="1"/>
    </row>
    <row r="494" spans="1:3" ht="14.25" customHeight="1">
      <c r="A494" s="1"/>
      <c r="C494" s="1"/>
    </row>
    <row r="495" spans="1:3" ht="14.25" customHeight="1">
      <c r="A495" s="1"/>
      <c r="C495" s="1"/>
    </row>
    <row r="496" spans="1:3" ht="14.25" customHeight="1">
      <c r="A496" s="1"/>
      <c r="C496" s="1"/>
    </row>
    <row r="497" spans="1:3" ht="14.25" customHeight="1">
      <c r="A497" s="1"/>
      <c r="C497" s="1"/>
    </row>
    <row r="498" spans="1:3" ht="14.25" customHeight="1">
      <c r="A498" s="1"/>
      <c r="C498" s="1"/>
    </row>
    <row r="499" spans="1:3" ht="14.25" customHeight="1">
      <c r="A499" s="1"/>
      <c r="C499" s="1"/>
    </row>
    <row r="500" spans="1:3" ht="14.25" customHeight="1">
      <c r="A500" s="1"/>
      <c r="C500" s="1"/>
    </row>
    <row r="501" spans="1:3" ht="14.25" customHeight="1">
      <c r="A501" s="1"/>
      <c r="C501" s="1"/>
    </row>
    <row r="502" spans="1:3" ht="14.25" customHeight="1">
      <c r="A502" s="1"/>
      <c r="C502" s="1"/>
    </row>
    <row r="503" spans="1:3" ht="14.25" customHeight="1">
      <c r="A503" s="1"/>
      <c r="C503" s="1"/>
    </row>
    <row r="504" spans="1:3" ht="14.25" customHeight="1">
      <c r="A504" s="1"/>
      <c r="C504" s="1"/>
    </row>
    <row r="505" spans="1:3" ht="14.25" customHeight="1">
      <c r="A505" s="1"/>
      <c r="C505" s="1"/>
    </row>
    <row r="506" spans="1:3" ht="14.25" customHeight="1">
      <c r="A506" s="1"/>
      <c r="C506" s="1"/>
    </row>
    <row r="507" spans="1:3" ht="14.25" customHeight="1">
      <c r="A507" s="1"/>
      <c r="C507" s="1"/>
    </row>
    <row r="508" spans="1:3" ht="14.25" customHeight="1">
      <c r="A508" s="1"/>
      <c r="C508" s="1"/>
    </row>
    <row r="509" spans="1:3" ht="14.25" customHeight="1">
      <c r="A509" s="1"/>
      <c r="C509" s="1"/>
    </row>
    <row r="510" spans="1:3" ht="14.25" customHeight="1">
      <c r="A510" s="1"/>
      <c r="C510" s="1"/>
    </row>
    <row r="511" spans="1:3" ht="14.25" customHeight="1">
      <c r="A511" s="1"/>
      <c r="C511" s="1"/>
    </row>
    <row r="512" spans="1:3" ht="14.25" customHeight="1">
      <c r="A512" s="1"/>
      <c r="C512" s="1"/>
    </row>
    <row r="513" spans="1:3" ht="14.25" customHeight="1">
      <c r="A513" s="1"/>
      <c r="C513" s="1"/>
    </row>
    <row r="514" spans="1:3" ht="14.25" customHeight="1">
      <c r="A514" s="1"/>
      <c r="C514" s="1"/>
    </row>
    <row r="515" spans="1:3" ht="14.25" customHeight="1">
      <c r="A515" s="1"/>
      <c r="C515" s="1"/>
    </row>
    <row r="516" spans="1:3" ht="14.25" customHeight="1">
      <c r="A516" s="1"/>
      <c r="C516" s="1"/>
    </row>
    <row r="517" spans="1:3" ht="14.25" customHeight="1">
      <c r="A517" s="1"/>
      <c r="C517" s="1"/>
    </row>
    <row r="518" spans="1:3" ht="14.25" customHeight="1">
      <c r="A518" s="1"/>
      <c r="C518" s="1"/>
    </row>
    <row r="519" spans="1:3" ht="14.25" customHeight="1">
      <c r="A519" s="1"/>
      <c r="C519" s="1"/>
    </row>
    <row r="520" spans="1:3" ht="14.25" customHeight="1">
      <c r="A520" s="1"/>
      <c r="C520" s="1"/>
    </row>
    <row r="521" spans="1:3" ht="14.25" customHeight="1">
      <c r="A521" s="1"/>
      <c r="C521" s="1"/>
    </row>
    <row r="522" spans="1:3" ht="14.25" customHeight="1">
      <c r="A522" s="1"/>
      <c r="C522" s="1"/>
    </row>
    <row r="523" spans="1:3" ht="14.25" customHeight="1">
      <c r="A523" s="1"/>
      <c r="C523" s="1"/>
    </row>
    <row r="524" spans="1:3" ht="14.25" customHeight="1">
      <c r="A524" s="1"/>
      <c r="C524" s="1"/>
    </row>
    <row r="525" spans="1:3" ht="14.25" customHeight="1">
      <c r="A525" s="1"/>
      <c r="C525" s="1"/>
    </row>
    <row r="526" spans="1:3" ht="14.25" customHeight="1">
      <c r="A526" s="1"/>
      <c r="C526" s="1"/>
    </row>
    <row r="527" spans="1:3" ht="14.25" customHeight="1">
      <c r="A527" s="1"/>
      <c r="C527" s="1"/>
    </row>
    <row r="528" spans="1:3" ht="14.25" customHeight="1">
      <c r="A528" s="1"/>
      <c r="C528" s="1"/>
    </row>
    <row r="529" spans="1:3" ht="14.25" customHeight="1">
      <c r="A529" s="1"/>
      <c r="C529" s="1"/>
    </row>
    <row r="530" spans="1:3" ht="14.25" customHeight="1">
      <c r="A530" s="1"/>
      <c r="C530" s="1"/>
    </row>
    <row r="531" spans="1:3" ht="14.25" customHeight="1">
      <c r="A531" s="1"/>
      <c r="C531" s="1"/>
    </row>
    <row r="532" spans="1:3" ht="14.25" customHeight="1">
      <c r="A532" s="1"/>
      <c r="C532" s="1"/>
    </row>
    <row r="533" spans="1:3" ht="14.25" customHeight="1">
      <c r="A533" s="1"/>
      <c r="C533" s="1"/>
    </row>
    <row r="534" spans="1:3" ht="14.25" customHeight="1">
      <c r="A534" s="1"/>
      <c r="C534" s="1"/>
    </row>
    <row r="535" spans="1:3" ht="14.25" customHeight="1">
      <c r="A535" s="1"/>
      <c r="C535" s="1"/>
    </row>
    <row r="536" spans="1:3" ht="14.25" customHeight="1">
      <c r="A536" s="1"/>
      <c r="C536" s="1"/>
    </row>
    <row r="537" spans="1:3" ht="14.25" customHeight="1">
      <c r="A537" s="1"/>
      <c r="C537" s="1"/>
    </row>
    <row r="538" spans="1:3" ht="14.25" customHeight="1">
      <c r="A538" s="1"/>
      <c r="C538" s="1"/>
    </row>
    <row r="539" spans="1:3" ht="14.25" customHeight="1">
      <c r="A539" s="1"/>
      <c r="C539" s="1"/>
    </row>
    <row r="540" spans="1:3" ht="14.25" customHeight="1">
      <c r="A540" s="1"/>
      <c r="C540" s="1"/>
    </row>
    <row r="541" spans="1:3" ht="14.25" customHeight="1">
      <c r="A541" s="1"/>
      <c r="C541" s="1"/>
    </row>
    <row r="542" spans="1:3" ht="14.25" customHeight="1">
      <c r="A542" s="1"/>
      <c r="C542" s="1"/>
    </row>
    <row r="543" spans="1:3" ht="14.25" customHeight="1">
      <c r="A543" s="1"/>
      <c r="C543" s="1"/>
    </row>
    <row r="544" spans="1:3" ht="14.25" customHeight="1">
      <c r="A544" s="1"/>
      <c r="C544" s="1"/>
    </row>
    <row r="545" spans="1:3" ht="14.25" customHeight="1">
      <c r="A545" s="1"/>
      <c r="C545" s="1"/>
    </row>
    <row r="546" spans="1:3" ht="14.25" customHeight="1">
      <c r="A546" s="1"/>
      <c r="C546" s="1"/>
    </row>
    <row r="547" spans="1:3" ht="14.25" customHeight="1">
      <c r="A547" s="1"/>
      <c r="C547" s="1"/>
    </row>
    <row r="548" spans="1:3" ht="14.25" customHeight="1">
      <c r="A548" s="1"/>
      <c r="C548" s="1"/>
    </row>
    <row r="549" spans="1:3" ht="14.25" customHeight="1">
      <c r="A549" s="1"/>
      <c r="C549" s="1"/>
    </row>
    <row r="550" spans="1:3" ht="14.25" customHeight="1">
      <c r="A550" s="1"/>
      <c r="C550" s="1"/>
    </row>
    <row r="551" spans="1:3" ht="14.25" customHeight="1">
      <c r="A551" s="1"/>
      <c r="C551" s="1"/>
    </row>
    <row r="552" spans="1:3" ht="14.25" customHeight="1">
      <c r="A552" s="1"/>
      <c r="C552" s="1"/>
    </row>
    <row r="553" spans="1:3" ht="14.25" customHeight="1">
      <c r="A553" s="1"/>
      <c r="C553" s="1"/>
    </row>
    <row r="554" spans="1:3" ht="14.25" customHeight="1">
      <c r="A554" s="1"/>
      <c r="C554" s="1"/>
    </row>
    <row r="555" spans="1:3" ht="14.25" customHeight="1">
      <c r="A555" s="1"/>
      <c r="C555" s="1"/>
    </row>
    <row r="556" spans="1:3" ht="14.25" customHeight="1">
      <c r="A556" s="1"/>
      <c r="C556" s="1"/>
    </row>
    <row r="557" spans="1:3" ht="14.25" customHeight="1">
      <c r="A557" s="1"/>
      <c r="C557" s="1"/>
    </row>
    <row r="558" spans="1:3" ht="14.25" customHeight="1">
      <c r="A558" s="1"/>
      <c r="C558" s="1"/>
    </row>
    <row r="559" spans="1:3" ht="14.25" customHeight="1">
      <c r="A559" s="1"/>
      <c r="C559" s="1"/>
    </row>
    <row r="560" spans="1:3" ht="14.25" customHeight="1">
      <c r="A560" s="1"/>
      <c r="C560" s="1"/>
    </row>
    <row r="561" spans="1:3" ht="14.25" customHeight="1">
      <c r="A561" s="1"/>
      <c r="C561" s="1"/>
    </row>
    <row r="562" spans="1:3" ht="14.25" customHeight="1">
      <c r="A562" s="1"/>
      <c r="C562" s="1"/>
    </row>
    <row r="563" spans="1:3" ht="14.25" customHeight="1">
      <c r="A563" s="1"/>
      <c r="C563" s="1"/>
    </row>
    <row r="564" spans="1:3" ht="14.25" customHeight="1">
      <c r="A564" s="1"/>
      <c r="C564" s="1"/>
    </row>
    <row r="565" spans="1:3" ht="14.25" customHeight="1">
      <c r="A565" s="1"/>
      <c r="C565" s="1"/>
    </row>
    <row r="566" spans="1:3" ht="14.25" customHeight="1">
      <c r="A566" s="1"/>
      <c r="C566" s="1"/>
    </row>
    <row r="567" spans="1:3" ht="14.25" customHeight="1">
      <c r="A567" s="1"/>
      <c r="C567" s="1"/>
    </row>
    <row r="568" spans="1:3" ht="14.25" customHeight="1">
      <c r="A568" s="1"/>
      <c r="C568" s="1"/>
    </row>
    <row r="569" spans="1:3" ht="14.25" customHeight="1">
      <c r="A569" s="1"/>
      <c r="C569" s="1"/>
    </row>
    <row r="570" spans="1:3" ht="14.25" customHeight="1">
      <c r="A570" s="1"/>
      <c r="C570" s="1"/>
    </row>
    <row r="571" spans="1:3" ht="14.25" customHeight="1">
      <c r="A571" s="1"/>
      <c r="C571" s="1"/>
    </row>
    <row r="572" spans="1:3" ht="14.25" customHeight="1">
      <c r="A572" s="1"/>
      <c r="C572" s="1"/>
    </row>
    <row r="573" spans="1:3" ht="14.25" customHeight="1">
      <c r="A573" s="1"/>
      <c r="C573" s="1"/>
    </row>
    <row r="574" spans="1:3" ht="14.25" customHeight="1">
      <c r="A574" s="1"/>
      <c r="C574" s="1"/>
    </row>
    <row r="575" spans="1:3" ht="14.25" customHeight="1">
      <c r="A575" s="1"/>
      <c r="C575" s="1"/>
    </row>
    <row r="576" spans="1:3" ht="14.25" customHeight="1">
      <c r="A576" s="1"/>
      <c r="C576" s="1"/>
    </row>
    <row r="577" spans="1:3" ht="14.25" customHeight="1">
      <c r="A577" s="1"/>
      <c r="C577" s="1"/>
    </row>
    <row r="578" spans="1:3" ht="14.25" customHeight="1">
      <c r="A578" s="1"/>
      <c r="C578" s="1"/>
    </row>
    <row r="579" spans="1:3" ht="14.25" customHeight="1">
      <c r="A579" s="1"/>
      <c r="C579" s="1"/>
    </row>
    <row r="580" spans="1:3" ht="14.25" customHeight="1">
      <c r="A580" s="1"/>
      <c r="C580" s="1"/>
    </row>
    <row r="581" spans="1:3" ht="14.25" customHeight="1">
      <c r="A581" s="1"/>
      <c r="C581" s="1"/>
    </row>
    <row r="582" spans="1:3" ht="14.25" customHeight="1">
      <c r="A582" s="1"/>
      <c r="C582" s="1"/>
    </row>
    <row r="583" spans="1:3" ht="14.25" customHeight="1">
      <c r="A583" s="1"/>
      <c r="C583" s="1"/>
    </row>
    <row r="584" spans="1:3" ht="14.25" customHeight="1">
      <c r="A584" s="1"/>
      <c r="C584" s="1"/>
    </row>
    <row r="585" spans="1:3" ht="14.25" customHeight="1">
      <c r="A585" s="1"/>
      <c r="C585" s="1"/>
    </row>
    <row r="586" spans="1:3" ht="14.25" customHeight="1">
      <c r="A586" s="1"/>
      <c r="C586" s="1"/>
    </row>
    <row r="587" spans="1:3" ht="14.25" customHeight="1">
      <c r="A587" s="1"/>
      <c r="C587" s="1"/>
    </row>
    <row r="588" spans="1:3" ht="14.25" customHeight="1">
      <c r="A588" s="1"/>
      <c r="C588" s="1"/>
    </row>
    <row r="589" spans="1:3" ht="14.25" customHeight="1">
      <c r="A589" s="1"/>
      <c r="C589" s="1"/>
    </row>
    <row r="590" spans="1:3" ht="14.25" customHeight="1">
      <c r="A590" s="1"/>
      <c r="C590" s="1"/>
    </row>
    <row r="591" spans="1:3" ht="14.25" customHeight="1">
      <c r="A591" s="1"/>
      <c r="C591" s="1"/>
    </row>
    <row r="592" spans="1:3" ht="14.25" customHeight="1">
      <c r="A592" s="1"/>
      <c r="C592" s="1"/>
    </row>
    <row r="593" spans="1:3" ht="14.25" customHeight="1">
      <c r="A593" s="1"/>
      <c r="C593" s="1"/>
    </row>
    <row r="594" spans="1:3" ht="14.25" customHeight="1">
      <c r="A594" s="1"/>
      <c r="C594" s="1"/>
    </row>
    <row r="595" spans="1:3" ht="14.25" customHeight="1">
      <c r="A595" s="1"/>
      <c r="C595" s="1"/>
    </row>
    <row r="596" spans="1:3" ht="14.25" customHeight="1">
      <c r="A596" s="1"/>
      <c r="C596" s="1"/>
    </row>
    <row r="597" spans="1:3" ht="14.25" customHeight="1">
      <c r="A597" s="1"/>
      <c r="C597" s="1"/>
    </row>
    <row r="598" spans="1:3" ht="14.25" customHeight="1">
      <c r="A598" s="1"/>
      <c r="C598" s="1"/>
    </row>
    <row r="599" spans="1:3" ht="14.25" customHeight="1">
      <c r="A599" s="1"/>
      <c r="C599" s="1"/>
    </row>
    <row r="600" spans="1:3" ht="14.25" customHeight="1">
      <c r="A600" s="1"/>
      <c r="C600" s="1"/>
    </row>
    <row r="601" spans="1:3" ht="14.25" customHeight="1">
      <c r="A601" s="1"/>
      <c r="C601" s="1"/>
    </row>
    <row r="602" spans="1:3" ht="14.25" customHeight="1">
      <c r="A602" s="1"/>
      <c r="C602" s="1"/>
    </row>
    <row r="603" spans="1:3" ht="14.25" customHeight="1">
      <c r="A603" s="1"/>
      <c r="C603" s="1"/>
    </row>
    <row r="604" spans="1:3" ht="14.25" customHeight="1">
      <c r="A604" s="1"/>
      <c r="C604" s="1"/>
    </row>
    <row r="605" spans="1:3" ht="14.25" customHeight="1">
      <c r="A605" s="1"/>
      <c r="C605" s="1"/>
    </row>
    <row r="606" spans="1:3" ht="14.25" customHeight="1">
      <c r="A606" s="1"/>
      <c r="C606" s="1"/>
    </row>
    <row r="607" spans="1:3" ht="14.25" customHeight="1">
      <c r="A607" s="1"/>
      <c r="C607" s="1"/>
    </row>
    <row r="608" spans="1:3" ht="14.25" customHeight="1">
      <c r="A608" s="1"/>
      <c r="C608" s="1"/>
    </row>
    <row r="609" spans="1:3" ht="14.25" customHeight="1">
      <c r="A609" s="1"/>
      <c r="C609" s="1"/>
    </row>
    <row r="610" spans="1:3" ht="14.25" customHeight="1">
      <c r="A610" s="1"/>
      <c r="C610" s="1"/>
    </row>
    <row r="611" spans="1:3" ht="14.25" customHeight="1">
      <c r="A611" s="1"/>
      <c r="C611" s="1"/>
    </row>
    <row r="612" spans="1:3" ht="14.25" customHeight="1">
      <c r="A612" s="1"/>
      <c r="C612" s="1"/>
    </row>
    <row r="613" spans="1:3" ht="14.25" customHeight="1">
      <c r="A613" s="1"/>
      <c r="C613" s="1"/>
    </row>
    <row r="614" spans="1:3" ht="14.25" customHeight="1">
      <c r="A614" s="1"/>
      <c r="C614" s="1"/>
    </row>
    <row r="615" spans="1:3" ht="14.25" customHeight="1">
      <c r="A615" s="1"/>
      <c r="C615" s="1"/>
    </row>
    <row r="616" spans="1:3" ht="14.25" customHeight="1">
      <c r="A616" s="1"/>
      <c r="C616" s="1"/>
    </row>
    <row r="617" spans="1:3" ht="14.25" customHeight="1">
      <c r="A617" s="1"/>
      <c r="C617" s="1"/>
    </row>
    <row r="618" spans="1:3" ht="14.25" customHeight="1">
      <c r="A618" s="1"/>
      <c r="C618" s="1"/>
    </row>
    <row r="619" spans="1:3" ht="14.25" customHeight="1">
      <c r="A619" s="1"/>
      <c r="C619" s="1"/>
    </row>
    <row r="620" spans="1:3" ht="14.25" customHeight="1">
      <c r="A620" s="1"/>
      <c r="C620" s="1"/>
    </row>
    <row r="621" spans="1:3" ht="14.25" customHeight="1">
      <c r="A621" s="1"/>
      <c r="C621" s="1"/>
    </row>
    <row r="622" spans="1:3" ht="14.25" customHeight="1">
      <c r="A622" s="1"/>
      <c r="C622" s="1"/>
    </row>
    <row r="623" spans="1:3" ht="14.25" customHeight="1">
      <c r="A623" s="1"/>
      <c r="C623" s="1"/>
    </row>
    <row r="624" spans="1:3" ht="14.25" customHeight="1">
      <c r="A624" s="1"/>
      <c r="C624" s="1"/>
    </row>
    <row r="625" spans="1:3" ht="14.25" customHeight="1">
      <c r="A625" s="1"/>
      <c r="C625" s="1"/>
    </row>
    <row r="626" spans="1:3" ht="14.25" customHeight="1">
      <c r="A626" s="1"/>
      <c r="C626" s="1"/>
    </row>
    <row r="627" spans="1:3" ht="14.25" customHeight="1">
      <c r="A627" s="1"/>
      <c r="C627" s="1"/>
    </row>
    <row r="628" spans="1:3" ht="14.25" customHeight="1">
      <c r="A628" s="1"/>
      <c r="C628" s="1"/>
    </row>
    <row r="629" spans="1:3" ht="14.25" customHeight="1">
      <c r="A629" s="1"/>
      <c r="C629" s="1"/>
    </row>
    <row r="630" spans="1:3" ht="14.25" customHeight="1">
      <c r="A630" s="1"/>
      <c r="C630" s="1"/>
    </row>
    <row r="631" spans="1:3" ht="14.25" customHeight="1">
      <c r="A631" s="1"/>
      <c r="C631" s="1"/>
    </row>
    <row r="632" spans="1:3" ht="14.25" customHeight="1">
      <c r="A632" s="1"/>
      <c r="C632" s="1"/>
    </row>
    <row r="633" spans="1:3" ht="14.25" customHeight="1">
      <c r="A633" s="1"/>
      <c r="C633" s="1"/>
    </row>
    <row r="634" spans="1:3" ht="14.25" customHeight="1">
      <c r="A634" s="1"/>
      <c r="C634" s="1"/>
    </row>
    <row r="635" spans="1:3" ht="14.25" customHeight="1">
      <c r="A635" s="1"/>
      <c r="C635" s="1"/>
    </row>
    <row r="636" spans="1:3" ht="14.25" customHeight="1">
      <c r="A636" s="1"/>
      <c r="C636" s="1"/>
    </row>
    <row r="637" spans="1:3" ht="14.25" customHeight="1">
      <c r="A637" s="1"/>
      <c r="C637" s="1"/>
    </row>
    <row r="638" spans="1:3" ht="14.25" customHeight="1">
      <c r="A638" s="1"/>
      <c r="C638" s="1"/>
    </row>
    <row r="639" spans="1:3" ht="14.25" customHeight="1">
      <c r="A639" s="1"/>
      <c r="C639" s="1"/>
    </row>
    <row r="640" spans="1:3" ht="14.25" customHeight="1">
      <c r="A640" s="1"/>
      <c r="C640" s="1"/>
    </row>
    <row r="641" spans="1:3" ht="14.25" customHeight="1">
      <c r="A641" s="1"/>
      <c r="C641" s="1"/>
    </row>
    <row r="642" spans="1:3" ht="14.25" customHeight="1">
      <c r="A642" s="1"/>
      <c r="C642" s="1"/>
    </row>
    <row r="643" spans="1:3" ht="14.25" customHeight="1">
      <c r="A643" s="1"/>
      <c r="C643" s="1"/>
    </row>
    <row r="644" spans="1:3" ht="14.25" customHeight="1">
      <c r="A644" s="1"/>
      <c r="C644" s="1"/>
    </row>
    <row r="645" spans="1:3" ht="14.25" customHeight="1">
      <c r="A645" s="1"/>
      <c r="C645" s="1"/>
    </row>
    <row r="646" spans="1:3" ht="14.25" customHeight="1">
      <c r="A646" s="1"/>
      <c r="C646" s="1"/>
    </row>
    <row r="647" spans="1:3" ht="14.25" customHeight="1">
      <c r="A647" s="1"/>
      <c r="C647" s="1"/>
    </row>
    <row r="648" spans="1:3" ht="14.25" customHeight="1">
      <c r="A648" s="1"/>
      <c r="C648" s="1"/>
    </row>
    <row r="649" spans="1:3" ht="14.25" customHeight="1">
      <c r="A649" s="1"/>
      <c r="C649" s="1"/>
    </row>
    <row r="650" spans="1:3" ht="14.25" customHeight="1">
      <c r="A650" s="1"/>
      <c r="C650" s="1"/>
    </row>
    <row r="651" spans="1:3" ht="14.25" customHeight="1">
      <c r="A651" s="1"/>
      <c r="C651" s="1"/>
    </row>
    <row r="652" spans="1:3" ht="14.25" customHeight="1">
      <c r="A652" s="1"/>
      <c r="C652" s="1"/>
    </row>
    <row r="653" spans="1:3" ht="14.25" customHeight="1">
      <c r="A653" s="1"/>
      <c r="C653" s="1"/>
    </row>
    <row r="654" spans="1:3" ht="14.25" customHeight="1">
      <c r="A654" s="1"/>
      <c r="C654" s="1"/>
    </row>
    <row r="655" spans="1:3" ht="14.25" customHeight="1">
      <c r="A655" s="1"/>
      <c r="C655" s="1"/>
    </row>
    <row r="656" spans="1:3" ht="14.25" customHeight="1">
      <c r="A656" s="1"/>
      <c r="C656" s="1"/>
    </row>
    <row r="657" spans="1:3" ht="14.25" customHeight="1">
      <c r="A657" s="1"/>
      <c r="C657" s="1"/>
    </row>
    <row r="658" spans="1:3" ht="14.25" customHeight="1">
      <c r="A658" s="1"/>
      <c r="C658" s="1"/>
    </row>
    <row r="659" spans="1:3" ht="14.25" customHeight="1">
      <c r="A659" s="1"/>
      <c r="C659" s="1"/>
    </row>
    <row r="660" spans="1:3" ht="14.25" customHeight="1">
      <c r="A660" s="1"/>
      <c r="C660" s="1"/>
    </row>
    <row r="661" spans="1:3" ht="14.25" customHeight="1">
      <c r="A661" s="1"/>
      <c r="C661" s="1"/>
    </row>
    <row r="662" spans="1:3" ht="14.25" customHeight="1">
      <c r="A662" s="1"/>
      <c r="C662" s="1"/>
    </row>
    <row r="663" spans="1:3" ht="14.25" customHeight="1">
      <c r="A663" s="1"/>
      <c r="C663" s="1"/>
    </row>
    <row r="664" spans="1:3" ht="14.25" customHeight="1">
      <c r="A664" s="1"/>
      <c r="C664" s="1"/>
    </row>
    <row r="665" spans="1:3" ht="14.25" customHeight="1">
      <c r="A665" s="1"/>
      <c r="C665" s="1"/>
    </row>
    <row r="666" spans="1:3" ht="14.25" customHeight="1">
      <c r="A666" s="1"/>
      <c r="C666" s="1"/>
    </row>
    <row r="667" spans="1:3" ht="14.25" customHeight="1">
      <c r="A667" s="1"/>
      <c r="C667" s="1"/>
    </row>
    <row r="668" spans="1:3" ht="14.25" customHeight="1">
      <c r="A668" s="1"/>
      <c r="C668" s="1"/>
    </row>
    <row r="669" spans="1:3" ht="14.25" customHeight="1">
      <c r="A669" s="1"/>
      <c r="C669" s="1"/>
    </row>
    <row r="670" spans="1:3" ht="14.25" customHeight="1">
      <c r="A670" s="1"/>
      <c r="C670" s="1"/>
    </row>
    <row r="671" spans="1:3" ht="14.25" customHeight="1">
      <c r="A671" s="1"/>
      <c r="C671" s="1"/>
    </row>
    <row r="672" spans="1:3" ht="14.25" customHeight="1">
      <c r="A672" s="1"/>
      <c r="C672" s="1"/>
    </row>
    <row r="673" spans="1:3" ht="14.25" customHeight="1">
      <c r="A673" s="1"/>
      <c r="C673" s="1"/>
    </row>
    <row r="674" spans="1:3" ht="14.25" customHeight="1">
      <c r="A674" s="1"/>
      <c r="C674" s="1"/>
    </row>
    <row r="675" spans="1:3" ht="14.25" customHeight="1">
      <c r="A675" s="1"/>
      <c r="C675" s="1"/>
    </row>
    <row r="676" spans="1:3" ht="14.25" customHeight="1">
      <c r="A676" s="1"/>
      <c r="C676" s="1"/>
    </row>
    <row r="677" spans="1:3" ht="14.25" customHeight="1">
      <c r="A677" s="1"/>
      <c r="C677" s="1"/>
    </row>
    <row r="678" spans="1:3" ht="14.25" customHeight="1">
      <c r="A678" s="1"/>
      <c r="C678" s="1"/>
    </row>
    <row r="679" spans="1:3" ht="14.25" customHeight="1">
      <c r="A679" s="1"/>
      <c r="C679" s="1"/>
    </row>
    <row r="680" spans="1:3" ht="14.25" customHeight="1">
      <c r="A680" s="1"/>
      <c r="C680" s="1"/>
    </row>
    <row r="681" spans="1:3" ht="14.25" customHeight="1">
      <c r="A681" s="1"/>
      <c r="C681" s="1"/>
    </row>
    <row r="682" spans="1:3" ht="14.25" customHeight="1">
      <c r="A682" s="1"/>
      <c r="C682" s="1"/>
    </row>
    <row r="683" spans="1:3" ht="14.25" customHeight="1">
      <c r="A683" s="1"/>
      <c r="C683" s="1"/>
    </row>
    <row r="684" spans="1:3" ht="14.25" customHeight="1">
      <c r="A684" s="1"/>
      <c r="C684" s="1"/>
    </row>
    <row r="685" spans="1:3" ht="14.25" customHeight="1">
      <c r="A685" s="1"/>
      <c r="C685" s="1"/>
    </row>
    <row r="686" spans="1:3" ht="14.25" customHeight="1">
      <c r="A686" s="1"/>
      <c r="C686" s="1"/>
    </row>
    <row r="687" spans="1:3" ht="14.25" customHeight="1">
      <c r="A687" s="1"/>
      <c r="C687" s="1"/>
    </row>
    <row r="688" spans="1:3" ht="14.25" customHeight="1">
      <c r="A688" s="1"/>
      <c r="C688" s="1"/>
    </row>
    <row r="689" spans="1:3" ht="14.25" customHeight="1">
      <c r="A689" s="1"/>
      <c r="C689" s="1"/>
    </row>
    <row r="690" spans="1:3" ht="14.25" customHeight="1">
      <c r="A690" s="1"/>
      <c r="C690" s="1"/>
    </row>
    <row r="691" spans="1:3" ht="14.25" customHeight="1">
      <c r="A691" s="1"/>
      <c r="C691" s="1"/>
    </row>
    <row r="692" spans="1:3" ht="14.25" customHeight="1">
      <c r="A692" s="1"/>
      <c r="C692" s="1"/>
    </row>
    <row r="693" spans="1:3" ht="14.25" customHeight="1">
      <c r="A693" s="1"/>
      <c r="C693" s="1"/>
    </row>
    <row r="694" spans="1:3" ht="14.25" customHeight="1">
      <c r="A694" s="1"/>
      <c r="C694" s="1"/>
    </row>
    <row r="695" spans="1:3" ht="14.25" customHeight="1">
      <c r="A695" s="1"/>
      <c r="C695" s="1"/>
    </row>
    <row r="696" spans="1:3" ht="14.25" customHeight="1">
      <c r="A696" s="1"/>
      <c r="C696" s="1"/>
    </row>
    <row r="697" spans="1:3" ht="14.25" customHeight="1">
      <c r="A697" s="1"/>
      <c r="C697" s="1"/>
    </row>
    <row r="698" spans="1:3" ht="14.25" customHeight="1">
      <c r="A698" s="1"/>
      <c r="C698" s="1"/>
    </row>
    <row r="699" spans="1:3" ht="14.25" customHeight="1">
      <c r="A699" s="1"/>
      <c r="C699" s="1"/>
    </row>
    <row r="700" spans="1:3" ht="14.25" customHeight="1">
      <c r="A700" s="1"/>
      <c r="C700" s="1"/>
    </row>
    <row r="701" spans="1:3" ht="14.25" customHeight="1">
      <c r="A701" s="1"/>
      <c r="C701" s="1"/>
    </row>
    <row r="702" spans="1:3" ht="14.25" customHeight="1">
      <c r="A702" s="1"/>
      <c r="C702" s="1"/>
    </row>
    <row r="703" spans="1:3" ht="14.25" customHeight="1">
      <c r="A703" s="1"/>
      <c r="C703" s="1"/>
    </row>
    <row r="704" spans="1:3" ht="14.25" customHeight="1">
      <c r="A704" s="1"/>
      <c r="C704" s="1"/>
    </row>
    <row r="705" spans="1:3" ht="14.25" customHeight="1">
      <c r="A705" s="1"/>
      <c r="C705" s="1"/>
    </row>
    <row r="706" spans="1:3" ht="14.25" customHeight="1">
      <c r="A706" s="1"/>
      <c r="C706" s="1"/>
    </row>
    <row r="707" spans="1:3" ht="14.25" customHeight="1">
      <c r="A707" s="1"/>
      <c r="C707" s="1"/>
    </row>
    <row r="708" spans="1:3" ht="14.25" customHeight="1">
      <c r="A708" s="1"/>
      <c r="C708" s="1"/>
    </row>
    <row r="709" spans="1:3" ht="14.25" customHeight="1">
      <c r="A709" s="1"/>
      <c r="C709" s="1"/>
    </row>
    <row r="710" spans="1:3" ht="14.25" customHeight="1">
      <c r="A710" s="1"/>
      <c r="C710" s="1"/>
    </row>
    <row r="711" spans="1:3" ht="14.25" customHeight="1">
      <c r="A711" s="1"/>
      <c r="C711" s="1"/>
    </row>
    <row r="712" spans="1:3" ht="14.25" customHeight="1">
      <c r="A712" s="1"/>
      <c r="C712" s="1"/>
    </row>
    <row r="713" spans="1:3" ht="14.25" customHeight="1">
      <c r="A713" s="1"/>
      <c r="C713" s="1"/>
    </row>
    <row r="714" spans="1:3" ht="14.25" customHeight="1">
      <c r="A714" s="1"/>
      <c r="C714" s="1"/>
    </row>
    <row r="715" spans="1:3" ht="14.25" customHeight="1">
      <c r="A715" s="1"/>
      <c r="C715" s="1"/>
    </row>
    <row r="716" spans="1:3" ht="14.25" customHeight="1">
      <c r="A716" s="1"/>
      <c r="C716" s="1"/>
    </row>
    <row r="717" spans="1:3" ht="14.25" customHeight="1">
      <c r="A717" s="1"/>
      <c r="C717" s="1"/>
    </row>
    <row r="718" spans="1:3" ht="14.25" customHeight="1">
      <c r="A718" s="1"/>
      <c r="C718" s="1"/>
    </row>
    <row r="719" spans="1:3" ht="14.25" customHeight="1">
      <c r="A719" s="1"/>
      <c r="C719" s="1"/>
    </row>
    <row r="720" spans="1:3" ht="14.25" customHeight="1">
      <c r="A720" s="1"/>
      <c r="C720" s="1"/>
    </row>
    <row r="721" spans="1:3" ht="14.25" customHeight="1">
      <c r="A721" s="1"/>
      <c r="C721" s="1"/>
    </row>
    <row r="722" spans="1:3" ht="14.25" customHeight="1">
      <c r="A722" s="1"/>
      <c r="C722" s="1"/>
    </row>
    <row r="723" spans="1:3" ht="14.25" customHeight="1">
      <c r="A723" s="1"/>
      <c r="C723" s="1"/>
    </row>
    <row r="724" spans="1:3" ht="14.25" customHeight="1">
      <c r="A724" s="1"/>
      <c r="C724" s="1"/>
    </row>
    <row r="725" spans="1:3" ht="14.25" customHeight="1">
      <c r="A725" s="1"/>
      <c r="C725" s="1"/>
    </row>
    <row r="726" spans="1:3" ht="14.25" customHeight="1">
      <c r="A726" s="1"/>
      <c r="C726" s="1"/>
    </row>
    <row r="727" spans="1:3" ht="14.25" customHeight="1">
      <c r="A727" s="1"/>
      <c r="C727" s="1"/>
    </row>
    <row r="728" spans="1:3" ht="14.25" customHeight="1">
      <c r="A728" s="1"/>
      <c r="C728" s="1"/>
    </row>
    <row r="729" spans="1:3" ht="14.25" customHeight="1">
      <c r="A729" s="1"/>
      <c r="C729" s="1"/>
    </row>
    <row r="730" spans="1:3" ht="14.25" customHeight="1">
      <c r="A730" s="1"/>
      <c r="C730" s="1"/>
    </row>
    <row r="731" spans="1:3" ht="14.25" customHeight="1">
      <c r="A731" s="1"/>
      <c r="C731" s="1"/>
    </row>
    <row r="732" spans="1:3" ht="14.25" customHeight="1">
      <c r="A732" s="1"/>
      <c r="C732" s="1"/>
    </row>
    <row r="733" spans="1:3" ht="14.25" customHeight="1">
      <c r="A733" s="1"/>
      <c r="C733" s="1"/>
    </row>
    <row r="734" spans="1:3" ht="14.25" customHeight="1">
      <c r="A734" s="1"/>
      <c r="C734" s="1"/>
    </row>
    <row r="735" spans="1:3" ht="14.25" customHeight="1">
      <c r="A735" s="1"/>
      <c r="C735" s="1"/>
    </row>
    <row r="736" spans="1:3" ht="14.25" customHeight="1">
      <c r="A736" s="1"/>
      <c r="C736" s="1"/>
    </row>
    <row r="737" spans="1:3" ht="14.25" customHeight="1">
      <c r="A737" s="1"/>
      <c r="C737" s="1"/>
    </row>
    <row r="738" spans="1:3" ht="14.25" customHeight="1">
      <c r="A738" s="1"/>
      <c r="C738" s="1"/>
    </row>
    <row r="739" spans="1:3" ht="14.25" customHeight="1">
      <c r="A739" s="1"/>
      <c r="C739" s="1"/>
    </row>
    <row r="740" spans="1:3" ht="14.25" customHeight="1">
      <c r="A740" s="1"/>
      <c r="C740" s="1"/>
    </row>
    <row r="741" spans="1:3" ht="14.25" customHeight="1">
      <c r="A741" s="1"/>
      <c r="C741" s="1"/>
    </row>
    <row r="742" spans="1:3" ht="14.25" customHeight="1">
      <c r="A742" s="1"/>
      <c r="C742" s="1"/>
    </row>
    <row r="743" spans="1:3" ht="14.25" customHeight="1">
      <c r="A743" s="1"/>
      <c r="C743" s="1"/>
    </row>
    <row r="744" spans="1:3" ht="14.25" customHeight="1">
      <c r="A744" s="1"/>
      <c r="C744" s="1"/>
    </row>
    <row r="745" spans="1:3" ht="14.25" customHeight="1">
      <c r="A745" s="1"/>
      <c r="C745" s="1"/>
    </row>
    <row r="746" spans="1:3" ht="14.25" customHeight="1">
      <c r="A746" s="1"/>
      <c r="C746" s="1"/>
    </row>
    <row r="747" spans="1:3" ht="14.25" customHeight="1">
      <c r="A747" s="1"/>
      <c r="C747" s="1"/>
    </row>
    <row r="748" spans="1:3" ht="14.25" customHeight="1">
      <c r="A748" s="1"/>
      <c r="C748" s="1"/>
    </row>
    <row r="749" spans="1:3" ht="14.25" customHeight="1">
      <c r="A749" s="1"/>
      <c r="C749" s="1"/>
    </row>
    <row r="750" spans="1:3" ht="14.25" customHeight="1">
      <c r="A750" s="1"/>
      <c r="C750" s="1"/>
    </row>
    <row r="751" spans="1:3" ht="14.25" customHeight="1">
      <c r="A751" s="1"/>
      <c r="C751" s="1"/>
    </row>
    <row r="752" spans="1:3" ht="14.25" customHeight="1">
      <c r="A752" s="1"/>
      <c r="C752" s="1"/>
    </row>
    <row r="753" spans="1:3" ht="14.25" customHeight="1">
      <c r="A753" s="1"/>
      <c r="C753" s="1"/>
    </row>
    <row r="754" spans="1:3" ht="14.25" customHeight="1">
      <c r="A754" s="1"/>
      <c r="C754" s="1"/>
    </row>
    <row r="755" spans="1:3" ht="14.25" customHeight="1">
      <c r="A755" s="1"/>
      <c r="C755" s="1"/>
    </row>
    <row r="756" spans="1:3" ht="14.25" customHeight="1">
      <c r="A756" s="1"/>
      <c r="C756" s="1"/>
    </row>
    <row r="757" spans="1:3" ht="14.25" customHeight="1">
      <c r="A757" s="1"/>
      <c r="C757" s="1"/>
    </row>
    <row r="758" spans="1:3" ht="14.25" customHeight="1">
      <c r="A758" s="1"/>
      <c r="C758" s="1"/>
    </row>
    <row r="759" spans="1:3" ht="14.25" customHeight="1">
      <c r="A759" s="1"/>
      <c r="C759" s="1"/>
    </row>
    <row r="760" spans="1:3" ht="14.25" customHeight="1">
      <c r="A760" s="1"/>
      <c r="C760" s="1"/>
    </row>
    <row r="761" spans="1:3" ht="14.25" customHeight="1">
      <c r="A761" s="1"/>
      <c r="C761" s="1"/>
    </row>
    <row r="762" spans="1:3" ht="14.25" customHeight="1">
      <c r="A762" s="1"/>
      <c r="C762" s="1"/>
    </row>
    <row r="763" spans="1:3" ht="14.25" customHeight="1">
      <c r="A763" s="1"/>
      <c r="C763" s="1"/>
    </row>
    <row r="764" spans="1:3" ht="14.25" customHeight="1">
      <c r="A764" s="1"/>
      <c r="C764" s="1"/>
    </row>
    <row r="765" spans="1:3" ht="14.25" customHeight="1">
      <c r="A765" s="1"/>
      <c r="C765" s="1"/>
    </row>
    <row r="766" spans="1:3" ht="14.25" customHeight="1">
      <c r="A766" s="1"/>
      <c r="C766" s="1"/>
    </row>
    <row r="767" spans="1:3" ht="14.25" customHeight="1">
      <c r="A767" s="1"/>
      <c r="C767" s="1"/>
    </row>
    <row r="768" spans="1:3" ht="14.25" customHeight="1">
      <c r="A768" s="1"/>
      <c r="C768" s="1"/>
    </row>
    <row r="769" spans="1:3" ht="14.25" customHeight="1">
      <c r="A769" s="1"/>
      <c r="C769" s="1"/>
    </row>
    <row r="770" spans="1:3" ht="14.25" customHeight="1">
      <c r="A770" s="1"/>
      <c r="C770" s="1"/>
    </row>
    <row r="771" spans="1:3" ht="14.25" customHeight="1">
      <c r="A771" s="1"/>
      <c r="C771" s="1"/>
    </row>
    <row r="772" spans="1:3" ht="14.25" customHeight="1">
      <c r="A772" s="1"/>
      <c r="C772" s="1"/>
    </row>
    <row r="773" spans="1:3" ht="14.25" customHeight="1">
      <c r="A773" s="1"/>
      <c r="C773" s="1"/>
    </row>
    <row r="774" spans="1:3" ht="14.25" customHeight="1">
      <c r="A774" s="1"/>
      <c r="C774" s="1"/>
    </row>
    <row r="775" spans="1:3" ht="14.25" customHeight="1">
      <c r="A775" s="1"/>
      <c r="C775" s="1"/>
    </row>
    <row r="776" spans="1:3" ht="14.25" customHeight="1">
      <c r="A776" s="1"/>
      <c r="C776" s="1"/>
    </row>
    <row r="777" spans="1:3" ht="14.25" customHeight="1">
      <c r="A777" s="1"/>
      <c r="C777" s="1"/>
    </row>
    <row r="778" spans="1:3" ht="14.25" customHeight="1">
      <c r="A778" s="1"/>
      <c r="C778" s="1"/>
    </row>
    <row r="779" spans="1:3" ht="14.25" customHeight="1">
      <c r="A779" s="1"/>
      <c r="C779" s="1"/>
    </row>
    <row r="780" spans="1:3" ht="14.25" customHeight="1">
      <c r="A780" s="1"/>
      <c r="C780" s="1"/>
    </row>
    <row r="781" spans="1:3" ht="14.25" customHeight="1">
      <c r="A781" s="1"/>
      <c r="C781" s="1"/>
    </row>
    <row r="782" spans="1:3" ht="14.25" customHeight="1">
      <c r="A782" s="1"/>
      <c r="C782" s="1"/>
    </row>
    <row r="783" spans="1:3" ht="14.25" customHeight="1">
      <c r="A783" s="1"/>
      <c r="C783" s="1"/>
    </row>
    <row r="784" spans="1:3" ht="14.25" customHeight="1">
      <c r="A784" s="1"/>
      <c r="C784" s="1"/>
    </row>
    <row r="785" spans="1:3" ht="14.25" customHeight="1">
      <c r="A785" s="1"/>
      <c r="C785" s="1"/>
    </row>
    <row r="786" spans="1:3" ht="14.25" customHeight="1">
      <c r="A786" s="1"/>
      <c r="C786" s="1"/>
    </row>
    <row r="787" spans="1:3" ht="14.25" customHeight="1">
      <c r="A787" s="1"/>
      <c r="C787" s="1"/>
    </row>
    <row r="788" spans="1:3" ht="14.25" customHeight="1">
      <c r="A788" s="1"/>
      <c r="C788" s="1"/>
    </row>
    <row r="789" spans="1:3" ht="14.25" customHeight="1">
      <c r="A789" s="1"/>
      <c r="C789" s="1"/>
    </row>
    <row r="790" spans="1:3" ht="14.25" customHeight="1">
      <c r="A790" s="1"/>
      <c r="C790" s="1"/>
    </row>
    <row r="791" spans="1:3" ht="14.25" customHeight="1">
      <c r="A791" s="1"/>
      <c r="C791" s="1"/>
    </row>
    <row r="792" spans="1:3" ht="14.25" customHeight="1">
      <c r="A792" s="1"/>
      <c r="C792" s="1"/>
    </row>
    <row r="793" spans="1:3" ht="14.25" customHeight="1">
      <c r="A793" s="1"/>
      <c r="C793" s="1"/>
    </row>
    <row r="794" spans="1:3" ht="14.25" customHeight="1">
      <c r="A794" s="1"/>
      <c r="C794" s="1"/>
    </row>
    <row r="795" spans="1:3" ht="14.25" customHeight="1">
      <c r="A795" s="1"/>
      <c r="C795" s="1"/>
    </row>
    <row r="796" spans="1:3" ht="14.25" customHeight="1">
      <c r="A796" s="1"/>
      <c r="C796" s="1"/>
    </row>
    <row r="797" spans="1:3" ht="14.25" customHeight="1">
      <c r="A797" s="1"/>
      <c r="C797" s="1"/>
    </row>
    <row r="798" spans="1:3" ht="14.25" customHeight="1">
      <c r="A798" s="1"/>
      <c r="C798" s="1"/>
    </row>
    <row r="799" spans="1:3" ht="14.25" customHeight="1">
      <c r="A799" s="1"/>
      <c r="C799" s="1"/>
    </row>
    <row r="800" spans="1:3" ht="14.25" customHeight="1">
      <c r="A800" s="1"/>
      <c r="C800" s="1"/>
    </row>
    <row r="801" spans="1:3" ht="14.25" customHeight="1">
      <c r="A801" s="1"/>
      <c r="C801" s="1"/>
    </row>
    <row r="802" spans="1:3" ht="14.25" customHeight="1">
      <c r="A802" s="1"/>
      <c r="C802" s="1"/>
    </row>
    <row r="803" spans="1:3" ht="14.25" customHeight="1">
      <c r="A803" s="1"/>
      <c r="C803" s="1"/>
    </row>
    <row r="804" spans="1:3" ht="14.25" customHeight="1">
      <c r="A804" s="1"/>
      <c r="C804" s="1"/>
    </row>
    <row r="805" spans="1:3" ht="14.25" customHeight="1">
      <c r="A805" s="1"/>
      <c r="C805" s="1"/>
    </row>
    <row r="806" spans="1:3" ht="14.25" customHeight="1">
      <c r="A806" s="1"/>
      <c r="C806" s="1"/>
    </row>
    <row r="807" spans="1:3" ht="14.25" customHeight="1">
      <c r="A807" s="1"/>
      <c r="C807" s="1"/>
    </row>
    <row r="808" spans="1:3" ht="14.25" customHeight="1">
      <c r="A808" s="1"/>
      <c r="C808" s="1"/>
    </row>
    <row r="809" spans="1:3" ht="14.25" customHeight="1">
      <c r="A809" s="1"/>
      <c r="C809" s="1"/>
    </row>
    <row r="810" spans="1:3" ht="14.25" customHeight="1">
      <c r="A810" s="1"/>
      <c r="C810" s="1"/>
    </row>
    <row r="811" spans="1:3" ht="14.25" customHeight="1">
      <c r="A811" s="1"/>
      <c r="C811" s="1"/>
    </row>
    <row r="812" spans="1:3" ht="14.25" customHeight="1">
      <c r="A812" s="1"/>
      <c r="C812" s="1"/>
    </row>
    <row r="813" spans="1:3" ht="14.25" customHeight="1">
      <c r="A813" s="1"/>
      <c r="C813" s="1"/>
    </row>
    <row r="814" spans="1:3" ht="14.25" customHeight="1">
      <c r="A814" s="1"/>
      <c r="C814" s="1"/>
    </row>
    <row r="815" spans="1:3" ht="14.25" customHeight="1">
      <c r="A815" s="1"/>
      <c r="C815" s="1"/>
    </row>
    <row r="816" spans="1:3" ht="14.25" customHeight="1">
      <c r="A816" s="1"/>
      <c r="C816" s="1"/>
    </row>
    <row r="817" spans="1:3" ht="14.25" customHeight="1">
      <c r="A817" s="1"/>
      <c r="C817" s="1"/>
    </row>
    <row r="818" spans="1:3" ht="14.25" customHeight="1">
      <c r="A818" s="1"/>
      <c r="C818" s="1"/>
    </row>
    <row r="819" spans="1:3" ht="14.25" customHeight="1">
      <c r="A819" s="1"/>
      <c r="C819" s="1"/>
    </row>
    <row r="820" spans="1:3" ht="14.25" customHeight="1">
      <c r="A820" s="1"/>
      <c r="C820" s="1"/>
    </row>
    <row r="821" spans="1:3" ht="14.25" customHeight="1">
      <c r="A821" s="1"/>
      <c r="C821" s="1"/>
    </row>
    <row r="822" spans="1:3" ht="14.25" customHeight="1">
      <c r="A822" s="1"/>
      <c r="C822" s="1"/>
    </row>
    <row r="823" spans="1:3" ht="14.25" customHeight="1">
      <c r="A823" s="1"/>
      <c r="C823" s="1"/>
    </row>
    <row r="824" spans="1:3" ht="14.25" customHeight="1">
      <c r="A824" s="1"/>
      <c r="C824" s="1"/>
    </row>
    <row r="825" spans="1:3" ht="14.25" customHeight="1">
      <c r="A825" s="1"/>
      <c r="C825" s="1"/>
    </row>
    <row r="826" spans="1:3" ht="14.25" customHeight="1">
      <c r="A826" s="1"/>
      <c r="C826" s="1"/>
    </row>
    <row r="827" spans="1:3" ht="14.25" customHeight="1">
      <c r="A827" s="1"/>
      <c r="C827" s="1"/>
    </row>
    <row r="828" spans="1:3" ht="14.25" customHeight="1">
      <c r="A828" s="1"/>
      <c r="C828" s="1"/>
    </row>
    <row r="829" spans="1:3" ht="14.25" customHeight="1">
      <c r="A829" s="1"/>
      <c r="C829" s="1"/>
    </row>
    <row r="830" spans="1:3" ht="14.25" customHeight="1">
      <c r="A830" s="1"/>
      <c r="C830" s="1"/>
    </row>
    <row r="831" spans="1:3" ht="14.25" customHeight="1">
      <c r="A831" s="1"/>
      <c r="C831" s="1"/>
    </row>
    <row r="832" spans="1:3" ht="14.25" customHeight="1">
      <c r="A832" s="1"/>
      <c r="C832" s="1"/>
    </row>
    <row r="833" spans="1:3" ht="14.25" customHeight="1">
      <c r="A833" s="1"/>
      <c r="C833" s="1"/>
    </row>
    <row r="834" spans="1:3" ht="14.25" customHeight="1">
      <c r="A834" s="1"/>
      <c r="C834" s="1"/>
    </row>
    <row r="835" spans="1:3" ht="14.25" customHeight="1">
      <c r="A835" s="1"/>
      <c r="C835" s="1"/>
    </row>
    <row r="836" spans="1:3" ht="14.25" customHeight="1">
      <c r="A836" s="1"/>
      <c r="C836" s="1"/>
    </row>
    <row r="837" spans="1:3" ht="14.25" customHeight="1">
      <c r="A837" s="1"/>
      <c r="C837" s="1"/>
    </row>
    <row r="838" spans="1:3" ht="14.25" customHeight="1">
      <c r="A838" s="1"/>
      <c r="C838" s="1"/>
    </row>
    <row r="839" spans="1:3" ht="14.25" customHeight="1">
      <c r="A839" s="1"/>
      <c r="C839" s="1"/>
    </row>
    <row r="840" spans="1:3" ht="14.25" customHeight="1">
      <c r="A840" s="1"/>
      <c r="C840" s="1"/>
    </row>
    <row r="841" spans="1:3" ht="14.25" customHeight="1">
      <c r="A841" s="1"/>
      <c r="C841" s="1"/>
    </row>
    <row r="842" spans="1:3" ht="14.25" customHeight="1">
      <c r="A842" s="1"/>
      <c r="C842" s="1"/>
    </row>
    <row r="843" spans="1:3" ht="14.25" customHeight="1">
      <c r="A843" s="1"/>
      <c r="C843" s="1"/>
    </row>
    <row r="844" spans="1:3" ht="14.25" customHeight="1">
      <c r="A844" s="1"/>
      <c r="C844" s="1"/>
    </row>
    <row r="845" spans="1:3" ht="14.25" customHeight="1">
      <c r="A845" s="1"/>
      <c r="C845" s="1"/>
    </row>
    <row r="846" spans="1:3" ht="14.25" customHeight="1">
      <c r="A846" s="1"/>
      <c r="C846" s="1"/>
    </row>
    <row r="847" spans="1:3" ht="14.25" customHeight="1">
      <c r="A847" s="1"/>
      <c r="C847" s="1"/>
    </row>
    <row r="848" spans="1:3" ht="14.25" customHeight="1">
      <c r="A848" s="1"/>
      <c r="C848" s="1"/>
    </row>
    <row r="849" spans="1:3" ht="14.25" customHeight="1">
      <c r="A849" s="1"/>
      <c r="C849" s="1"/>
    </row>
    <row r="850" spans="1:3" ht="14.25" customHeight="1">
      <c r="A850" s="1"/>
      <c r="C850" s="1"/>
    </row>
    <row r="851" spans="1:3" ht="14.25" customHeight="1">
      <c r="A851" s="1"/>
      <c r="C851" s="1"/>
    </row>
    <row r="852" spans="1:3" ht="14.25" customHeight="1">
      <c r="A852" s="1"/>
      <c r="C852" s="1"/>
    </row>
    <row r="853" spans="1:3" ht="14.25" customHeight="1">
      <c r="A853" s="1"/>
      <c r="C853" s="1"/>
    </row>
    <row r="854" spans="1:3" ht="14.25" customHeight="1">
      <c r="A854" s="1"/>
      <c r="C854" s="1"/>
    </row>
    <row r="855" spans="1:3" ht="14.25" customHeight="1">
      <c r="A855" s="1"/>
      <c r="C855" s="1"/>
    </row>
    <row r="856" spans="1:3" ht="14.25" customHeight="1">
      <c r="A856" s="1"/>
      <c r="C856" s="1"/>
    </row>
    <row r="857" spans="1:3" ht="14.25" customHeight="1">
      <c r="A857" s="1"/>
      <c r="C857" s="1"/>
    </row>
    <row r="858" spans="1:3" ht="14.25" customHeight="1">
      <c r="A858" s="1"/>
      <c r="C858" s="1"/>
    </row>
    <row r="859" spans="1:3" ht="14.25" customHeight="1">
      <c r="A859" s="1"/>
      <c r="C859" s="1"/>
    </row>
    <row r="860" spans="1:3" ht="14.25" customHeight="1">
      <c r="A860" s="1"/>
      <c r="C860" s="1"/>
    </row>
    <row r="861" spans="1:3" ht="14.25" customHeight="1">
      <c r="A861" s="1"/>
      <c r="C861" s="1"/>
    </row>
    <row r="862" spans="1:3" ht="14.25" customHeight="1">
      <c r="A862" s="1"/>
      <c r="C862" s="1"/>
    </row>
    <row r="863" spans="1:3" ht="14.25" customHeight="1">
      <c r="A863" s="1"/>
      <c r="C863" s="1"/>
    </row>
    <row r="864" spans="1:3" ht="14.25" customHeight="1">
      <c r="A864" s="1"/>
      <c r="C864" s="1"/>
    </row>
    <row r="865" spans="1:3" ht="14.25" customHeight="1">
      <c r="A865" s="1"/>
      <c r="C865" s="1"/>
    </row>
    <row r="866" spans="1:3" ht="14.25" customHeight="1">
      <c r="A866" s="1"/>
      <c r="C866" s="1"/>
    </row>
    <row r="867" spans="1:3" ht="14.25" customHeight="1">
      <c r="A867" s="1"/>
      <c r="C867" s="1"/>
    </row>
    <row r="868" spans="1:3" ht="14.25" customHeight="1">
      <c r="A868" s="1"/>
      <c r="C868" s="1"/>
    </row>
    <row r="869" spans="1:3" ht="14.25" customHeight="1">
      <c r="A869" s="1"/>
      <c r="C869" s="1"/>
    </row>
    <row r="870" spans="1:3" ht="14.25" customHeight="1">
      <c r="A870" s="1"/>
      <c r="C870" s="1"/>
    </row>
    <row r="871" spans="1:3" ht="14.25" customHeight="1">
      <c r="A871" s="1"/>
      <c r="C871" s="1"/>
    </row>
    <row r="872" spans="1:3" ht="14.25" customHeight="1">
      <c r="A872" s="1"/>
      <c r="C872" s="1"/>
    </row>
    <row r="873" spans="1:3" ht="14.25" customHeight="1">
      <c r="A873" s="1"/>
      <c r="C873" s="1"/>
    </row>
    <row r="874" spans="1:3" ht="14.25" customHeight="1">
      <c r="A874" s="1"/>
      <c r="C874" s="1"/>
    </row>
    <row r="875" spans="1:3" ht="14.25" customHeight="1">
      <c r="A875" s="1"/>
      <c r="C875" s="1"/>
    </row>
    <row r="876" spans="1:3" ht="14.25" customHeight="1">
      <c r="A876" s="1"/>
      <c r="C876" s="1"/>
    </row>
    <row r="877" spans="1:3" ht="14.25" customHeight="1">
      <c r="A877" s="1"/>
      <c r="C877" s="1"/>
    </row>
    <row r="878" spans="1:3" ht="14.25" customHeight="1">
      <c r="A878" s="1"/>
      <c r="C878" s="1"/>
    </row>
    <row r="879" spans="1:3" ht="14.25" customHeight="1">
      <c r="A879" s="1"/>
      <c r="C879" s="1"/>
    </row>
    <row r="880" spans="1:3" ht="14.25" customHeight="1">
      <c r="A880" s="1"/>
      <c r="C880" s="1"/>
    </row>
    <row r="881" spans="1:3" ht="14.25" customHeight="1">
      <c r="A881" s="1"/>
      <c r="C881" s="1"/>
    </row>
    <row r="882" spans="1:3" ht="14.25" customHeight="1">
      <c r="A882" s="1"/>
      <c r="C882" s="1"/>
    </row>
    <row r="883" spans="1:3" ht="14.25" customHeight="1">
      <c r="A883" s="1"/>
      <c r="C883" s="1"/>
    </row>
    <row r="884" spans="1:3" ht="14.25" customHeight="1">
      <c r="A884" s="1"/>
      <c r="C884" s="1"/>
    </row>
    <row r="885" spans="1:3" ht="14.25" customHeight="1">
      <c r="A885" s="1"/>
      <c r="C885" s="1"/>
    </row>
    <row r="886" spans="1:3" ht="14.25" customHeight="1">
      <c r="A886" s="1"/>
      <c r="C886" s="1"/>
    </row>
    <row r="887" spans="1:3" ht="14.25" customHeight="1">
      <c r="A887" s="1"/>
      <c r="C887" s="1"/>
    </row>
    <row r="888" spans="1:3" ht="14.25" customHeight="1">
      <c r="A888" s="1"/>
      <c r="C888" s="1"/>
    </row>
    <row r="889" spans="1:3" ht="14.25" customHeight="1">
      <c r="A889" s="1"/>
      <c r="C889" s="1"/>
    </row>
    <row r="890" spans="1:3" ht="14.25" customHeight="1">
      <c r="A890" s="1"/>
      <c r="C890" s="1"/>
    </row>
    <row r="891" spans="1:3" ht="14.25" customHeight="1">
      <c r="A891" s="1"/>
      <c r="C891" s="1"/>
    </row>
    <row r="892" spans="1:3" ht="14.25" customHeight="1">
      <c r="A892" s="1"/>
      <c r="C892" s="1"/>
    </row>
    <row r="893" spans="1:3" ht="14.25" customHeight="1">
      <c r="A893" s="1"/>
      <c r="C893" s="1"/>
    </row>
    <row r="894" spans="1:3" ht="14.25" customHeight="1">
      <c r="A894" s="1"/>
      <c r="C894" s="1"/>
    </row>
    <row r="895" spans="1:3" ht="14.25" customHeight="1">
      <c r="A895" s="1"/>
      <c r="C895" s="1"/>
    </row>
    <row r="896" spans="1:3" ht="14.25" customHeight="1">
      <c r="A896" s="1"/>
      <c r="C896" s="1"/>
    </row>
    <row r="897" spans="1:3" ht="14.25" customHeight="1">
      <c r="A897" s="1"/>
      <c r="C897" s="1"/>
    </row>
    <row r="898" spans="1:3" ht="14.25" customHeight="1">
      <c r="A898" s="1"/>
      <c r="C898" s="1"/>
    </row>
    <row r="899" spans="1:3" ht="14.25" customHeight="1">
      <c r="A899" s="1"/>
      <c r="C899" s="1"/>
    </row>
    <row r="900" spans="1:3" ht="14.25" customHeight="1">
      <c r="A900" s="1"/>
      <c r="C900" s="1"/>
    </row>
    <row r="901" spans="1:3" ht="14.25" customHeight="1">
      <c r="A901" s="1"/>
      <c r="C901" s="1"/>
    </row>
    <row r="902" spans="1:3" ht="14.25" customHeight="1">
      <c r="A902" s="1"/>
      <c r="C902" s="1"/>
    </row>
    <row r="903" spans="1:3" ht="14.25" customHeight="1">
      <c r="A903" s="1"/>
      <c r="C903" s="1"/>
    </row>
    <row r="904" spans="1:3" ht="14.25" customHeight="1">
      <c r="A904" s="1"/>
      <c r="C904" s="1"/>
    </row>
    <row r="905" spans="1:3" ht="14.25" customHeight="1">
      <c r="A905" s="1"/>
      <c r="C905" s="1"/>
    </row>
    <row r="906" spans="1:3" ht="14.25" customHeight="1">
      <c r="A906" s="1"/>
      <c r="C906" s="1"/>
    </row>
    <row r="907" spans="1:3" ht="14.25" customHeight="1">
      <c r="A907" s="1"/>
      <c r="C907" s="1"/>
    </row>
    <row r="908" spans="1:3" ht="14.25" customHeight="1">
      <c r="A908" s="1"/>
      <c r="C908" s="1"/>
    </row>
    <row r="909" spans="1:3" ht="14.25" customHeight="1">
      <c r="A909" s="1"/>
      <c r="C909" s="1"/>
    </row>
    <row r="910" spans="1:3" ht="14.25" customHeight="1">
      <c r="A910" s="1"/>
      <c r="C910" s="1"/>
    </row>
    <row r="911" spans="1:3" ht="14.25" customHeight="1">
      <c r="A911" s="1"/>
      <c r="C911" s="1"/>
    </row>
    <row r="912" spans="1:3" ht="14.25" customHeight="1">
      <c r="A912" s="1"/>
      <c r="C912" s="1"/>
    </row>
    <row r="913" spans="1:3" ht="14.25" customHeight="1">
      <c r="A913" s="1"/>
      <c r="C913" s="1"/>
    </row>
    <row r="914" spans="1:3" ht="14.25" customHeight="1">
      <c r="A914" s="1"/>
      <c r="C914" s="1"/>
    </row>
    <row r="915" spans="1:3" ht="14.25" customHeight="1">
      <c r="A915" s="1"/>
      <c r="C915" s="1"/>
    </row>
    <row r="916" spans="1:3" ht="14.25" customHeight="1">
      <c r="A916" s="1"/>
      <c r="C916" s="1"/>
    </row>
    <row r="917" spans="1:3" ht="14.25" customHeight="1">
      <c r="A917" s="1"/>
      <c r="C917" s="1"/>
    </row>
    <row r="918" spans="1:3" ht="14.25" customHeight="1">
      <c r="A918" s="1"/>
      <c r="C918" s="1"/>
    </row>
    <row r="919" spans="1:3" ht="14.25" customHeight="1">
      <c r="A919" s="1"/>
      <c r="C919" s="1"/>
    </row>
    <row r="920" spans="1:3" ht="14.25" customHeight="1">
      <c r="A920" s="1"/>
      <c r="C920" s="1"/>
    </row>
    <row r="921" spans="1:3" ht="14.25" customHeight="1">
      <c r="A921" s="1"/>
      <c r="C921" s="1"/>
    </row>
    <row r="922" spans="1:3" ht="14.25" customHeight="1">
      <c r="A922" s="1"/>
      <c r="C922" s="1"/>
    </row>
    <row r="923" spans="1:3" ht="14.25" customHeight="1">
      <c r="A923" s="1"/>
      <c r="C923" s="1"/>
    </row>
    <row r="924" spans="1:3" ht="14.25" customHeight="1">
      <c r="A924" s="1"/>
      <c r="C924" s="1"/>
    </row>
    <row r="925" spans="1:3" ht="14.25" customHeight="1">
      <c r="A925" s="1"/>
      <c r="C925" s="1"/>
    </row>
    <row r="926" spans="1:3" ht="14.25" customHeight="1">
      <c r="A926" s="1"/>
      <c r="C926" s="1"/>
    </row>
    <row r="927" spans="1:3" ht="14.25" customHeight="1">
      <c r="A927" s="1"/>
      <c r="C927" s="1"/>
    </row>
  </sheetData>
  <mergeCells count="2">
    <mergeCell ref="A1:F1"/>
    <mergeCell ref="C4:D4"/>
  </mergeCells>
  <pageMargins left="0.31496062992125984" right="0.31496062992125984" top="0.74803149606299213" bottom="0.74803149606299213" header="0" footer="0"/>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91"/>
  <sheetViews>
    <sheetView tabSelected="1" view="pageBreakPreview" topLeftCell="A70" zoomScaleNormal="100" zoomScaleSheetLayoutView="100" workbookViewId="0">
      <selection activeCell="F12" sqref="F12"/>
    </sheetView>
  </sheetViews>
  <sheetFormatPr defaultColWidth="14.42578125" defaultRowHeight="15" customHeight="1"/>
  <cols>
    <col min="1" max="1" width="5.42578125" style="158" customWidth="1"/>
    <col min="2" max="2" width="40" style="158" customWidth="1"/>
    <col min="3" max="3" width="7.42578125" style="158" customWidth="1"/>
    <col min="4" max="4" width="7.5703125" style="158" customWidth="1"/>
    <col min="5" max="5" width="64.140625" style="158" customWidth="1"/>
    <col min="6" max="7" width="11.5703125" style="158" customWidth="1"/>
    <col min="8" max="23" width="8.7109375" style="158" customWidth="1"/>
    <col min="24" max="16384" width="14.42578125" style="158"/>
  </cols>
  <sheetData>
    <row r="1" spans="1:7" ht="14.25" customHeight="1">
      <c r="A1" s="161" t="s">
        <v>201</v>
      </c>
      <c r="B1" s="161"/>
      <c r="C1" s="161"/>
      <c r="D1" s="161"/>
      <c r="E1" s="157"/>
    </row>
    <row r="2" spans="1:7" s="191" customFormat="1" ht="30.75" customHeight="1">
      <c r="A2" s="195" t="s">
        <v>0</v>
      </c>
      <c r="B2" s="195" t="s">
        <v>1</v>
      </c>
      <c r="C2" s="196" t="s">
        <v>2</v>
      </c>
      <c r="D2" s="197"/>
      <c r="E2" s="198" t="s">
        <v>8</v>
      </c>
      <c r="F2" s="198" t="s">
        <v>3</v>
      </c>
      <c r="G2" s="198" t="s">
        <v>202</v>
      </c>
    </row>
    <row r="3" spans="1:7" ht="14.25" customHeight="1">
      <c r="A3" s="192" t="s">
        <v>10</v>
      </c>
      <c r="B3" s="193"/>
      <c r="C3" s="193"/>
      <c r="D3" s="193"/>
      <c r="E3" s="194"/>
      <c r="F3" s="145"/>
      <c r="G3" s="145"/>
    </row>
    <row r="4" spans="1:7" ht="14.25" customHeight="1">
      <c r="A4" s="164">
        <v>1</v>
      </c>
      <c r="B4" s="165" t="s">
        <v>11</v>
      </c>
      <c r="C4" s="166"/>
      <c r="D4" s="166"/>
      <c r="E4" s="163"/>
      <c r="F4" s="148"/>
      <c r="G4" s="148"/>
    </row>
    <row r="5" spans="1:7" s="156" customFormat="1">
      <c r="A5" s="167"/>
      <c r="B5" s="168" t="s">
        <v>12</v>
      </c>
      <c r="C5" s="167"/>
      <c r="D5" s="169"/>
      <c r="E5" s="169"/>
      <c r="F5" s="170"/>
      <c r="G5" s="170">
        <f>SUM(G6:G48)</f>
        <v>0</v>
      </c>
    </row>
    <row r="6" spans="1:7">
      <c r="A6" s="171"/>
      <c r="B6" s="163" t="s">
        <v>13</v>
      </c>
      <c r="C6" s="171">
        <v>3</v>
      </c>
      <c r="D6" s="163" t="s">
        <v>14</v>
      </c>
      <c r="E6" s="172" t="s">
        <v>16</v>
      </c>
      <c r="F6" s="148"/>
      <c r="G6" s="148">
        <f>F6*C6</f>
        <v>0</v>
      </c>
    </row>
    <row r="7" spans="1:7">
      <c r="A7" s="171"/>
      <c r="B7" s="163" t="s">
        <v>17</v>
      </c>
      <c r="C7" s="171">
        <v>3</v>
      </c>
      <c r="D7" s="163" t="s">
        <v>14</v>
      </c>
      <c r="E7" s="162"/>
      <c r="F7" s="148"/>
      <c r="G7" s="148">
        <f t="shared" ref="G7:G71" si="0">F7*C7</f>
        <v>0</v>
      </c>
    </row>
    <row r="8" spans="1:7">
      <c r="A8" s="171"/>
      <c r="B8" s="163" t="s">
        <v>18</v>
      </c>
      <c r="C8" s="171">
        <v>3</v>
      </c>
      <c r="D8" s="163" t="s">
        <v>14</v>
      </c>
      <c r="E8" s="162"/>
      <c r="F8" s="148"/>
      <c r="G8" s="148">
        <f t="shared" si="0"/>
        <v>0</v>
      </c>
    </row>
    <row r="9" spans="1:7">
      <c r="A9" s="171"/>
      <c r="B9" s="163" t="s">
        <v>19</v>
      </c>
      <c r="C9" s="171">
        <v>3</v>
      </c>
      <c r="D9" s="163" t="s">
        <v>14</v>
      </c>
      <c r="E9" s="162"/>
      <c r="F9" s="148"/>
      <c r="G9" s="148">
        <f t="shared" si="0"/>
        <v>0</v>
      </c>
    </row>
    <row r="10" spans="1:7">
      <c r="A10" s="171"/>
      <c r="B10" s="163" t="s">
        <v>20</v>
      </c>
      <c r="C10" s="171">
        <v>3</v>
      </c>
      <c r="D10" s="163" t="s">
        <v>14</v>
      </c>
      <c r="E10" s="162"/>
      <c r="F10" s="148"/>
      <c r="G10" s="148">
        <f t="shared" si="0"/>
        <v>0</v>
      </c>
    </row>
    <row r="11" spans="1:7">
      <c r="A11" s="171"/>
      <c r="B11" s="163" t="s">
        <v>21</v>
      </c>
      <c r="C11" s="171">
        <v>3</v>
      </c>
      <c r="D11" s="163" t="s">
        <v>14</v>
      </c>
      <c r="E11" s="162"/>
      <c r="F11" s="148"/>
      <c r="G11" s="148">
        <f t="shared" si="0"/>
        <v>0</v>
      </c>
    </row>
    <row r="12" spans="1:7">
      <c r="A12" s="171"/>
      <c r="B12" s="163" t="s">
        <v>22</v>
      </c>
      <c r="C12" s="171">
        <v>3</v>
      </c>
      <c r="D12" s="163" t="s">
        <v>14</v>
      </c>
      <c r="E12" s="162"/>
      <c r="F12" s="148"/>
      <c r="G12" s="148">
        <f t="shared" si="0"/>
        <v>0</v>
      </c>
    </row>
    <row r="13" spans="1:7">
      <c r="A13" s="171"/>
      <c r="B13" s="163" t="s">
        <v>23</v>
      </c>
      <c r="C13" s="171">
        <v>3</v>
      </c>
      <c r="D13" s="163" t="s">
        <v>14</v>
      </c>
      <c r="E13" s="162"/>
      <c r="F13" s="148"/>
      <c r="G13" s="148">
        <f t="shared" si="0"/>
        <v>0</v>
      </c>
    </row>
    <row r="14" spans="1:7">
      <c r="A14" s="171"/>
      <c r="B14" s="163" t="s">
        <v>24</v>
      </c>
      <c r="C14" s="171">
        <v>3</v>
      </c>
      <c r="D14" s="163" t="s">
        <v>14</v>
      </c>
      <c r="E14" s="162"/>
      <c r="F14" s="148"/>
      <c r="G14" s="148">
        <f t="shared" si="0"/>
        <v>0</v>
      </c>
    </row>
    <row r="15" spans="1:7">
      <c r="A15" s="171"/>
      <c r="B15" s="163" t="s">
        <v>25</v>
      </c>
      <c r="C15" s="171">
        <v>3</v>
      </c>
      <c r="D15" s="163" t="s">
        <v>14</v>
      </c>
      <c r="E15" s="162"/>
      <c r="F15" s="148"/>
      <c r="G15" s="148">
        <f t="shared" si="0"/>
        <v>0</v>
      </c>
    </row>
    <row r="16" spans="1:7">
      <c r="A16" s="171"/>
      <c r="B16" s="163" t="s">
        <v>26</v>
      </c>
      <c r="C16" s="171">
        <v>3</v>
      </c>
      <c r="D16" s="163" t="s">
        <v>14</v>
      </c>
      <c r="E16" s="162"/>
      <c r="F16" s="148"/>
      <c r="G16" s="148">
        <f t="shared" si="0"/>
        <v>0</v>
      </c>
    </row>
    <row r="17" spans="1:7">
      <c r="A17" s="171"/>
      <c r="B17" s="163" t="s">
        <v>27</v>
      </c>
      <c r="C17" s="171">
        <v>3</v>
      </c>
      <c r="D17" s="163" t="s">
        <v>14</v>
      </c>
      <c r="E17" s="162"/>
      <c r="F17" s="148"/>
      <c r="G17" s="148">
        <f t="shared" si="0"/>
        <v>0</v>
      </c>
    </row>
    <row r="18" spans="1:7">
      <c r="A18" s="171"/>
      <c r="B18" s="163" t="s">
        <v>28</v>
      </c>
      <c r="C18" s="171">
        <v>3</v>
      </c>
      <c r="D18" s="163" t="s">
        <v>14</v>
      </c>
      <c r="E18" s="162"/>
      <c r="F18" s="148"/>
      <c r="G18" s="148">
        <f t="shared" si="0"/>
        <v>0</v>
      </c>
    </row>
    <row r="19" spans="1:7">
      <c r="A19" s="171"/>
      <c r="B19" s="163" t="s">
        <v>29</v>
      </c>
      <c r="C19" s="171">
        <v>3</v>
      </c>
      <c r="D19" s="163" t="s">
        <v>14</v>
      </c>
      <c r="E19" s="162"/>
      <c r="F19" s="148"/>
      <c r="G19" s="148">
        <f t="shared" si="0"/>
        <v>0</v>
      </c>
    </row>
    <row r="20" spans="1:7">
      <c r="A20" s="171"/>
      <c r="B20" s="163" t="s">
        <v>30</v>
      </c>
      <c r="C20" s="171">
        <v>3</v>
      </c>
      <c r="D20" s="163" t="s">
        <v>14</v>
      </c>
      <c r="E20" s="162"/>
      <c r="F20" s="148"/>
      <c r="G20" s="148">
        <f t="shared" si="0"/>
        <v>0</v>
      </c>
    </row>
    <row r="21" spans="1:7">
      <c r="A21" s="171"/>
      <c r="B21" s="163" t="s">
        <v>31</v>
      </c>
      <c r="C21" s="171">
        <v>3</v>
      </c>
      <c r="D21" s="163" t="s">
        <v>14</v>
      </c>
      <c r="E21" s="162"/>
      <c r="F21" s="148"/>
      <c r="G21" s="148">
        <f t="shared" si="0"/>
        <v>0</v>
      </c>
    </row>
    <row r="22" spans="1:7">
      <c r="A22" s="171"/>
      <c r="B22" s="163" t="s">
        <v>32</v>
      </c>
      <c r="C22" s="171">
        <v>3</v>
      </c>
      <c r="D22" s="163" t="s">
        <v>14</v>
      </c>
      <c r="E22" s="162"/>
      <c r="F22" s="148"/>
      <c r="G22" s="148">
        <f t="shared" si="0"/>
        <v>0</v>
      </c>
    </row>
    <row r="23" spans="1:7">
      <c r="A23" s="171"/>
      <c r="B23" s="163" t="s">
        <v>33</v>
      </c>
      <c r="C23" s="171">
        <v>3</v>
      </c>
      <c r="D23" s="163" t="s">
        <v>14</v>
      </c>
      <c r="E23" s="162"/>
      <c r="F23" s="148"/>
      <c r="G23" s="148">
        <f t="shared" si="0"/>
        <v>0</v>
      </c>
    </row>
    <row r="24" spans="1:7">
      <c r="A24" s="171"/>
      <c r="B24" s="163" t="s">
        <v>34</v>
      </c>
      <c r="C24" s="171">
        <v>3</v>
      </c>
      <c r="D24" s="163" t="s">
        <v>14</v>
      </c>
      <c r="E24" s="162"/>
      <c r="F24" s="148"/>
      <c r="G24" s="148">
        <f t="shared" si="0"/>
        <v>0</v>
      </c>
    </row>
    <row r="25" spans="1:7">
      <c r="A25" s="171"/>
      <c r="B25" s="163" t="s">
        <v>35</v>
      </c>
      <c r="C25" s="171">
        <v>3</v>
      </c>
      <c r="D25" s="163" t="s">
        <v>14</v>
      </c>
      <c r="E25" s="162"/>
      <c r="F25" s="148"/>
      <c r="G25" s="148">
        <f t="shared" si="0"/>
        <v>0</v>
      </c>
    </row>
    <row r="26" spans="1:7">
      <c r="A26" s="171"/>
      <c r="B26" s="163" t="s">
        <v>36</v>
      </c>
      <c r="C26" s="171">
        <v>3</v>
      </c>
      <c r="D26" s="163" t="s">
        <v>14</v>
      </c>
      <c r="E26" s="162"/>
      <c r="F26" s="148"/>
      <c r="G26" s="148">
        <f t="shared" si="0"/>
        <v>0</v>
      </c>
    </row>
    <row r="27" spans="1:7">
      <c r="A27" s="171"/>
      <c r="B27" s="163" t="s">
        <v>37</v>
      </c>
      <c r="C27" s="171">
        <v>3</v>
      </c>
      <c r="D27" s="163" t="s">
        <v>14</v>
      </c>
      <c r="E27" s="162"/>
      <c r="F27" s="148"/>
      <c r="G27" s="148">
        <f t="shared" si="0"/>
        <v>0</v>
      </c>
    </row>
    <row r="28" spans="1:7">
      <c r="A28" s="171"/>
      <c r="B28" s="163" t="s">
        <v>38</v>
      </c>
      <c r="C28" s="171">
        <v>3</v>
      </c>
      <c r="D28" s="163" t="s">
        <v>14</v>
      </c>
      <c r="E28" s="162"/>
      <c r="F28" s="148"/>
      <c r="G28" s="148">
        <f t="shared" si="0"/>
        <v>0</v>
      </c>
    </row>
    <row r="29" spans="1:7">
      <c r="A29" s="171"/>
      <c r="B29" s="163" t="s">
        <v>39</v>
      </c>
      <c r="C29" s="171">
        <v>3</v>
      </c>
      <c r="D29" s="163" t="s">
        <v>14</v>
      </c>
      <c r="E29" s="162"/>
      <c r="F29" s="148"/>
      <c r="G29" s="148">
        <f t="shared" si="0"/>
        <v>0</v>
      </c>
    </row>
    <row r="30" spans="1:7">
      <c r="A30" s="171"/>
      <c r="B30" s="163" t="s">
        <v>40</v>
      </c>
      <c r="C30" s="171">
        <v>3</v>
      </c>
      <c r="D30" s="163" t="s">
        <v>14</v>
      </c>
      <c r="E30" s="162"/>
      <c r="F30" s="148"/>
      <c r="G30" s="148">
        <f t="shared" si="0"/>
        <v>0</v>
      </c>
    </row>
    <row r="31" spans="1:7">
      <c r="A31" s="171"/>
      <c r="B31" s="163" t="s">
        <v>41</v>
      </c>
      <c r="C31" s="171">
        <v>3</v>
      </c>
      <c r="D31" s="163" t="s">
        <v>14</v>
      </c>
      <c r="E31" s="162"/>
      <c r="F31" s="148"/>
      <c r="G31" s="148">
        <f t="shared" si="0"/>
        <v>0</v>
      </c>
    </row>
    <row r="32" spans="1:7">
      <c r="A32" s="171"/>
      <c r="B32" s="163" t="s">
        <v>42</v>
      </c>
      <c r="C32" s="171">
        <v>3</v>
      </c>
      <c r="D32" s="163" t="s">
        <v>14</v>
      </c>
      <c r="E32" s="162"/>
      <c r="F32" s="148"/>
      <c r="G32" s="148">
        <f t="shared" si="0"/>
        <v>0</v>
      </c>
    </row>
    <row r="33" spans="1:7">
      <c r="A33" s="171"/>
      <c r="B33" s="163" t="s">
        <v>43</v>
      </c>
      <c r="C33" s="171">
        <v>3</v>
      </c>
      <c r="D33" s="163" t="s">
        <v>14</v>
      </c>
      <c r="E33" s="162"/>
      <c r="F33" s="148"/>
      <c r="G33" s="148">
        <f t="shared" si="0"/>
        <v>0</v>
      </c>
    </row>
    <row r="34" spans="1:7">
      <c r="A34" s="171"/>
      <c r="B34" s="163" t="s">
        <v>44</v>
      </c>
      <c r="C34" s="171">
        <v>3</v>
      </c>
      <c r="D34" s="163" t="s">
        <v>14</v>
      </c>
      <c r="E34" s="162"/>
      <c r="F34" s="148"/>
      <c r="G34" s="148">
        <f t="shared" si="0"/>
        <v>0</v>
      </c>
    </row>
    <row r="35" spans="1:7">
      <c r="A35" s="171"/>
      <c r="B35" s="163" t="s">
        <v>45</v>
      </c>
      <c r="C35" s="171">
        <v>3</v>
      </c>
      <c r="D35" s="163" t="s">
        <v>14</v>
      </c>
      <c r="E35" s="162"/>
      <c r="F35" s="148"/>
      <c r="G35" s="148">
        <f t="shared" si="0"/>
        <v>0</v>
      </c>
    </row>
    <row r="36" spans="1:7" ht="30">
      <c r="A36" s="171"/>
      <c r="B36" s="163" t="s">
        <v>46</v>
      </c>
      <c r="C36" s="171">
        <v>2</v>
      </c>
      <c r="D36" s="163" t="s">
        <v>47</v>
      </c>
      <c r="E36" s="163" t="s">
        <v>49</v>
      </c>
      <c r="F36" s="148"/>
      <c r="G36" s="148">
        <f t="shared" si="0"/>
        <v>0</v>
      </c>
    </row>
    <row r="37" spans="1:7" ht="135">
      <c r="A37" s="171"/>
      <c r="B37" s="163" t="s">
        <v>48</v>
      </c>
      <c r="C37" s="171">
        <v>2</v>
      </c>
      <c r="D37" s="163" t="s">
        <v>47</v>
      </c>
      <c r="E37" s="163" t="s">
        <v>53</v>
      </c>
      <c r="F37" s="148"/>
      <c r="G37" s="148">
        <f t="shared" si="0"/>
        <v>0</v>
      </c>
    </row>
    <row r="38" spans="1:7" ht="45">
      <c r="A38" s="171"/>
      <c r="B38" s="163" t="s">
        <v>50</v>
      </c>
      <c r="C38" s="171">
        <v>5</v>
      </c>
      <c r="D38" s="163" t="s">
        <v>47</v>
      </c>
      <c r="E38" s="163" t="s">
        <v>64</v>
      </c>
      <c r="F38" s="148"/>
      <c r="G38" s="148">
        <f t="shared" si="0"/>
        <v>0</v>
      </c>
    </row>
    <row r="39" spans="1:7" ht="90">
      <c r="A39" s="171"/>
      <c r="B39" s="163" t="s">
        <v>52</v>
      </c>
      <c r="C39" s="171">
        <v>5</v>
      </c>
      <c r="D39" s="163" t="s">
        <v>47</v>
      </c>
      <c r="E39" s="163" t="s">
        <v>66</v>
      </c>
      <c r="F39" s="148"/>
      <c r="G39" s="148">
        <f t="shared" si="0"/>
        <v>0</v>
      </c>
    </row>
    <row r="40" spans="1:7" ht="135">
      <c r="A40" s="171"/>
      <c r="B40" s="163" t="s">
        <v>55</v>
      </c>
      <c r="C40" s="171">
        <v>15</v>
      </c>
      <c r="D40" s="163" t="s">
        <v>47</v>
      </c>
      <c r="E40" s="163" t="s">
        <v>70</v>
      </c>
      <c r="F40" s="148"/>
      <c r="G40" s="148">
        <f t="shared" si="0"/>
        <v>0</v>
      </c>
    </row>
    <row r="41" spans="1:7" ht="60">
      <c r="A41" s="171"/>
      <c r="B41" s="163" t="s">
        <v>56</v>
      </c>
      <c r="C41" s="171">
        <v>1</v>
      </c>
      <c r="D41" s="163" t="s">
        <v>57</v>
      </c>
      <c r="E41" s="163" t="s">
        <v>76</v>
      </c>
      <c r="F41" s="148"/>
      <c r="G41" s="148">
        <f t="shared" si="0"/>
        <v>0</v>
      </c>
    </row>
    <row r="42" spans="1:7" ht="75">
      <c r="A42" s="171"/>
      <c r="B42" s="163" t="s">
        <v>58</v>
      </c>
      <c r="C42" s="171">
        <v>5</v>
      </c>
      <c r="D42" s="163" t="s">
        <v>47</v>
      </c>
      <c r="E42" s="173" t="s">
        <v>81</v>
      </c>
      <c r="F42" s="148"/>
      <c r="G42" s="148">
        <f t="shared" si="0"/>
        <v>0</v>
      </c>
    </row>
    <row r="43" spans="1:7" ht="120">
      <c r="A43" s="171"/>
      <c r="B43" s="163" t="s">
        <v>59</v>
      </c>
      <c r="C43" s="171">
        <v>1</v>
      </c>
      <c r="D43" s="163" t="s">
        <v>60</v>
      </c>
      <c r="E43" s="163" t="s">
        <v>84</v>
      </c>
      <c r="F43" s="148"/>
      <c r="G43" s="148">
        <f t="shared" si="0"/>
        <v>0</v>
      </c>
    </row>
    <row r="44" spans="1:7">
      <c r="A44" s="171"/>
      <c r="B44" s="163" t="s">
        <v>61</v>
      </c>
      <c r="C44" s="171">
        <v>5</v>
      </c>
      <c r="D44" s="163" t="s">
        <v>47</v>
      </c>
      <c r="E44" s="163" t="s">
        <v>88</v>
      </c>
      <c r="F44" s="148"/>
      <c r="G44" s="148">
        <f t="shared" si="0"/>
        <v>0</v>
      </c>
    </row>
    <row r="45" spans="1:7" ht="45">
      <c r="A45" s="171"/>
      <c r="B45" s="163" t="s">
        <v>62</v>
      </c>
      <c r="C45" s="171">
        <v>3</v>
      </c>
      <c r="D45" s="163" t="s">
        <v>60</v>
      </c>
      <c r="E45" s="163" t="s">
        <v>91</v>
      </c>
      <c r="F45" s="148"/>
      <c r="G45" s="148">
        <f t="shared" si="0"/>
        <v>0</v>
      </c>
    </row>
    <row r="46" spans="1:7" ht="270">
      <c r="A46" s="171"/>
      <c r="B46" s="163" t="s">
        <v>68</v>
      </c>
      <c r="C46" s="171">
        <v>1</v>
      </c>
      <c r="D46" s="163" t="s">
        <v>47</v>
      </c>
      <c r="E46" s="174" t="s">
        <v>96</v>
      </c>
      <c r="F46" s="148"/>
      <c r="G46" s="148">
        <f t="shared" si="0"/>
        <v>0</v>
      </c>
    </row>
    <row r="47" spans="1:7" ht="75">
      <c r="A47" s="171"/>
      <c r="B47" s="163" t="s">
        <v>72</v>
      </c>
      <c r="C47" s="171">
        <v>10</v>
      </c>
      <c r="D47" s="163" t="s">
        <v>73</v>
      </c>
      <c r="E47" s="163" t="s">
        <v>99</v>
      </c>
      <c r="F47" s="148"/>
      <c r="G47" s="148">
        <f t="shared" si="0"/>
        <v>0</v>
      </c>
    </row>
    <row r="48" spans="1:7">
      <c r="A48" s="171"/>
      <c r="B48" s="163" t="s">
        <v>74</v>
      </c>
      <c r="C48" s="171">
        <v>5</v>
      </c>
      <c r="D48" s="163" t="s">
        <v>47</v>
      </c>
      <c r="E48" s="173" t="s">
        <v>107</v>
      </c>
      <c r="F48" s="148"/>
      <c r="G48" s="148">
        <f t="shared" si="0"/>
        <v>0</v>
      </c>
    </row>
    <row r="49" spans="1:7" s="160" customFormat="1" ht="30">
      <c r="A49" s="175"/>
      <c r="B49" s="176" t="s">
        <v>203</v>
      </c>
      <c r="C49" s="175"/>
      <c r="D49" s="176"/>
      <c r="E49" s="177"/>
      <c r="F49" s="178"/>
      <c r="G49" s="178">
        <f>G5</f>
        <v>0</v>
      </c>
    </row>
    <row r="50" spans="1:7">
      <c r="A50" s="171"/>
      <c r="B50" s="163"/>
      <c r="C50" s="171"/>
      <c r="D50" s="163"/>
      <c r="E50" s="173"/>
      <c r="F50" s="148"/>
      <c r="G50" s="148"/>
    </row>
    <row r="51" spans="1:7">
      <c r="A51" s="179">
        <v>2</v>
      </c>
      <c r="B51" s="180" t="s">
        <v>75</v>
      </c>
      <c r="C51" s="162"/>
      <c r="D51" s="162"/>
      <c r="E51" s="163"/>
      <c r="F51" s="148"/>
      <c r="G51" s="148"/>
    </row>
    <row r="52" spans="1:7" s="156" customFormat="1">
      <c r="A52" s="167"/>
      <c r="B52" s="168" t="s">
        <v>78</v>
      </c>
      <c r="C52" s="167"/>
      <c r="D52" s="169"/>
      <c r="E52" s="169"/>
      <c r="F52" s="170"/>
      <c r="G52" s="170">
        <f>SUM(G53:G54)</f>
        <v>0</v>
      </c>
    </row>
    <row r="53" spans="1:7" ht="75">
      <c r="A53" s="171">
        <v>1</v>
      </c>
      <c r="B53" s="163" t="s">
        <v>79</v>
      </c>
      <c r="C53" s="171">
        <v>3</v>
      </c>
      <c r="D53" s="163" t="s">
        <v>47</v>
      </c>
      <c r="E53" s="163" t="s">
        <v>120</v>
      </c>
      <c r="F53" s="148"/>
      <c r="G53" s="148">
        <f t="shared" si="0"/>
        <v>0</v>
      </c>
    </row>
    <row r="54" spans="1:7" ht="30">
      <c r="A54" s="171">
        <v>2</v>
      </c>
      <c r="B54" s="181" t="s">
        <v>80</v>
      </c>
      <c r="C54" s="171">
        <v>3</v>
      </c>
      <c r="D54" s="163" t="s">
        <v>47</v>
      </c>
      <c r="E54" s="163" t="s">
        <v>122</v>
      </c>
      <c r="F54" s="148"/>
      <c r="G54" s="148">
        <f t="shared" si="0"/>
        <v>0</v>
      </c>
    </row>
    <row r="55" spans="1:7" s="160" customFormat="1" ht="30">
      <c r="A55" s="175"/>
      <c r="B55" s="182" t="s">
        <v>204</v>
      </c>
      <c r="C55" s="175"/>
      <c r="D55" s="176"/>
      <c r="E55" s="176"/>
      <c r="F55" s="178"/>
      <c r="G55" s="178">
        <f>G52</f>
        <v>0</v>
      </c>
    </row>
    <row r="56" spans="1:7">
      <c r="A56" s="171"/>
      <c r="B56" s="181"/>
      <c r="C56" s="171"/>
      <c r="D56" s="163"/>
      <c r="E56" s="163"/>
      <c r="F56" s="148"/>
      <c r="G56" s="148"/>
    </row>
    <row r="57" spans="1:7">
      <c r="A57" s="179">
        <v>3</v>
      </c>
      <c r="B57" s="180" t="s">
        <v>166</v>
      </c>
      <c r="C57" s="162"/>
      <c r="D57" s="162"/>
      <c r="E57" s="163"/>
      <c r="F57" s="148"/>
      <c r="G57" s="148">
        <f t="shared" si="0"/>
        <v>0</v>
      </c>
    </row>
    <row r="58" spans="1:7" s="156" customFormat="1">
      <c r="A58" s="183" t="s">
        <v>167</v>
      </c>
      <c r="B58" s="183"/>
      <c r="C58" s="183"/>
      <c r="D58" s="183"/>
      <c r="E58" s="169"/>
      <c r="F58" s="170"/>
      <c r="G58" s="170">
        <f>SUM(G59:G61)</f>
        <v>0</v>
      </c>
    </row>
    <row r="59" spans="1:7" ht="75">
      <c r="A59" s="171">
        <v>1</v>
      </c>
      <c r="B59" s="163" t="s">
        <v>168</v>
      </c>
      <c r="C59" s="171">
        <v>2</v>
      </c>
      <c r="D59" s="163" t="s">
        <v>47</v>
      </c>
      <c r="E59" s="163" t="s">
        <v>169</v>
      </c>
      <c r="F59" s="148"/>
      <c r="G59" s="148">
        <f t="shared" si="0"/>
        <v>0</v>
      </c>
    </row>
    <row r="60" spans="1:7" ht="30">
      <c r="A60" s="171">
        <v>2</v>
      </c>
      <c r="B60" s="181" t="s">
        <v>171</v>
      </c>
      <c r="C60" s="171">
        <v>2</v>
      </c>
      <c r="D60" s="163" t="s">
        <v>47</v>
      </c>
      <c r="E60" s="163" t="s">
        <v>172</v>
      </c>
      <c r="F60" s="148"/>
      <c r="G60" s="148">
        <f t="shared" si="0"/>
        <v>0</v>
      </c>
    </row>
    <row r="61" spans="1:7" ht="75">
      <c r="A61" s="171">
        <v>3</v>
      </c>
      <c r="B61" s="181" t="s">
        <v>174</v>
      </c>
      <c r="C61" s="171">
        <v>2</v>
      </c>
      <c r="D61" s="163" t="s">
        <v>47</v>
      </c>
      <c r="E61" s="163" t="s">
        <v>175</v>
      </c>
      <c r="F61" s="148"/>
      <c r="G61" s="148">
        <f t="shared" si="0"/>
        <v>0</v>
      </c>
    </row>
    <row r="62" spans="1:7" s="156" customFormat="1">
      <c r="A62" s="184" t="s">
        <v>177</v>
      </c>
      <c r="B62" s="183"/>
      <c r="C62" s="183"/>
      <c r="D62" s="183"/>
      <c r="E62" s="169"/>
      <c r="F62" s="170"/>
      <c r="G62" s="170">
        <f>SUM(G63:G67)</f>
        <v>0</v>
      </c>
    </row>
    <row r="63" spans="1:7" ht="30">
      <c r="A63" s="171">
        <v>1</v>
      </c>
      <c r="B63" s="181" t="s">
        <v>178</v>
      </c>
      <c r="C63" s="171">
        <v>1</v>
      </c>
      <c r="D63" s="163" t="s">
        <v>60</v>
      </c>
      <c r="E63" s="163" t="s">
        <v>179</v>
      </c>
      <c r="F63" s="148"/>
      <c r="G63" s="148">
        <f t="shared" si="0"/>
        <v>0</v>
      </c>
    </row>
    <row r="64" spans="1:7" ht="30">
      <c r="A64" s="171">
        <v>2</v>
      </c>
      <c r="B64" s="181" t="s">
        <v>181</v>
      </c>
      <c r="C64" s="171">
        <v>1</v>
      </c>
      <c r="D64" s="163" t="s">
        <v>47</v>
      </c>
      <c r="E64" s="163"/>
      <c r="F64" s="148"/>
      <c r="G64" s="148">
        <f t="shared" si="0"/>
        <v>0</v>
      </c>
    </row>
    <row r="65" spans="1:7" ht="90">
      <c r="A65" s="171">
        <v>3</v>
      </c>
      <c r="B65" s="181" t="s">
        <v>183</v>
      </c>
      <c r="C65" s="171">
        <v>1</v>
      </c>
      <c r="D65" s="163" t="s">
        <v>47</v>
      </c>
      <c r="E65" s="163" t="s">
        <v>184</v>
      </c>
      <c r="F65" s="148"/>
      <c r="G65" s="148">
        <f t="shared" si="0"/>
        <v>0</v>
      </c>
    </row>
    <row r="66" spans="1:7">
      <c r="A66" s="171">
        <v>4</v>
      </c>
      <c r="B66" s="181" t="s">
        <v>186</v>
      </c>
      <c r="C66" s="171">
        <v>3</v>
      </c>
      <c r="D66" s="163" t="s">
        <v>47</v>
      </c>
      <c r="E66" s="163" t="s">
        <v>187</v>
      </c>
      <c r="F66" s="148"/>
      <c r="G66" s="148">
        <f t="shared" si="0"/>
        <v>0</v>
      </c>
    </row>
    <row r="67" spans="1:7" ht="60">
      <c r="A67" s="171">
        <v>5</v>
      </c>
      <c r="B67" s="181" t="s">
        <v>189</v>
      </c>
      <c r="C67" s="171">
        <v>2</v>
      </c>
      <c r="D67" s="163" t="s">
        <v>47</v>
      </c>
      <c r="E67" s="163" t="s">
        <v>190</v>
      </c>
      <c r="F67" s="148"/>
      <c r="G67" s="148">
        <f t="shared" si="0"/>
        <v>0</v>
      </c>
    </row>
    <row r="68" spans="1:7" s="156" customFormat="1">
      <c r="A68" s="185" t="s">
        <v>192</v>
      </c>
      <c r="B68" s="186"/>
      <c r="C68" s="186"/>
      <c r="D68" s="186"/>
      <c r="E68" s="169"/>
      <c r="F68" s="170"/>
      <c r="G68" s="170">
        <f>SUM(G69:G71)</f>
        <v>0</v>
      </c>
    </row>
    <row r="69" spans="1:7" ht="210">
      <c r="A69" s="171">
        <v>1</v>
      </c>
      <c r="B69" s="163" t="s">
        <v>193</v>
      </c>
      <c r="C69" s="171">
        <v>2</v>
      </c>
      <c r="D69" s="163" t="s">
        <v>60</v>
      </c>
      <c r="E69" s="163" t="s">
        <v>194</v>
      </c>
      <c r="F69" s="148"/>
      <c r="G69" s="148">
        <f t="shared" si="0"/>
        <v>0</v>
      </c>
    </row>
    <row r="70" spans="1:7">
      <c r="A70" s="187" t="s">
        <v>196</v>
      </c>
      <c r="B70" s="188"/>
      <c r="C70" s="188"/>
      <c r="D70" s="188"/>
      <c r="E70" s="163"/>
      <c r="F70" s="148"/>
      <c r="G70" s="148">
        <f t="shared" si="0"/>
        <v>0</v>
      </c>
    </row>
    <row r="71" spans="1:7" ht="180">
      <c r="A71" s="171">
        <v>1</v>
      </c>
      <c r="B71" s="181" t="s">
        <v>197</v>
      </c>
      <c r="C71" s="171">
        <v>2</v>
      </c>
      <c r="D71" s="163" t="s">
        <v>47</v>
      </c>
      <c r="E71" s="163" t="s">
        <v>198</v>
      </c>
      <c r="F71" s="148"/>
      <c r="G71" s="148">
        <f t="shared" si="0"/>
        <v>0</v>
      </c>
    </row>
    <row r="72" spans="1:7" s="160" customFormat="1">
      <c r="A72" s="189"/>
      <c r="B72" s="190" t="s">
        <v>205</v>
      </c>
      <c r="C72" s="189"/>
      <c r="D72" s="190"/>
      <c r="E72" s="190"/>
      <c r="F72" s="190"/>
      <c r="G72" s="190">
        <f>G58+G62+G68</f>
        <v>0</v>
      </c>
    </row>
    <row r="73" spans="1:7">
      <c r="A73" s="159"/>
      <c r="C73" s="159"/>
    </row>
    <row r="74" spans="1:7">
      <c r="A74" s="159"/>
      <c r="C74" s="159"/>
    </row>
    <row r="75" spans="1:7">
      <c r="A75" s="159"/>
      <c r="C75" s="159"/>
    </row>
    <row r="76" spans="1:7">
      <c r="A76" s="159"/>
      <c r="C76" s="159"/>
    </row>
    <row r="77" spans="1:7">
      <c r="A77" s="159"/>
      <c r="C77" s="159"/>
    </row>
    <row r="78" spans="1:7">
      <c r="A78" s="159"/>
      <c r="C78" s="159"/>
    </row>
    <row r="79" spans="1:7">
      <c r="A79" s="159"/>
      <c r="C79" s="159"/>
    </row>
    <row r="80" spans="1:7">
      <c r="A80" s="159"/>
      <c r="C80" s="159"/>
    </row>
    <row r="81" spans="1:3">
      <c r="A81" s="159"/>
      <c r="C81" s="159"/>
    </row>
    <row r="82" spans="1:3">
      <c r="A82" s="159"/>
      <c r="C82" s="159"/>
    </row>
    <row r="83" spans="1:3">
      <c r="A83" s="159"/>
      <c r="C83" s="159"/>
    </row>
    <row r="84" spans="1:3">
      <c r="A84" s="159"/>
      <c r="C84" s="159"/>
    </row>
    <row r="85" spans="1:3">
      <c r="A85" s="159"/>
      <c r="C85" s="159"/>
    </row>
    <row r="86" spans="1:3">
      <c r="A86" s="159"/>
      <c r="C86" s="159"/>
    </row>
    <row r="87" spans="1:3">
      <c r="A87" s="159"/>
      <c r="C87" s="159"/>
    </row>
    <row r="88" spans="1:3">
      <c r="A88" s="159"/>
      <c r="C88" s="159"/>
    </row>
    <row r="89" spans="1:3">
      <c r="A89" s="159"/>
      <c r="C89" s="159"/>
    </row>
    <row r="90" spans="1:3">
      <c r="A90" s="159"/>
      <c r="C90" s="159"/>
    </row>
    <row r="91" spans="1:3">
      <c r="A91" s="159"/>
      <c r="C91" s="159"/>
    </row>
    <row r="92" spans="1:3">
      <c r="A92" s="159"/>
      <c r="C92" s="159"/>
    </row>
    <row r="93" spans="1:3">
      <c r="A93" s="159"/>
      <c r="C93" s="159"/>
    </row>
    <row r="94" spans="1:3">
      <c r="A94" s="159"/>
      <c r="C94" s="159"/>
    </row>
    <row r="95" spans="1:3">
      <c r="A95" s="159"/>
      <c r="C95" s="159"/>
    </row>
    <row r="96" spans="1:3">
      <c r="A96" s="159"/>
      <c r="C96" s="159"/>
    </row>
    <row r="97" spans="1:3">
      <c r="A97" s="159"/>
      <c r="C97" s="159"/>
    </row>
    <row r="98" spans="1:3">
      <c r="A98" s="159"/>
      <c r="C98" s="159"/>
    </row>
    <row r="99" spans="1:3">
      <c r="A99" s="159"/>
      <c r="C99" s="159"/>
    </row>
    <row r="100" spans="1:3" ht="14.25" customHeight="1">
      <c r="A100" s="159"/>
      <c r="C100" s="159"/>
    </row>
    <row r="101" spans="1:3" ht="14.25" customHeight="1">
      <c r="A101" s="159"/>
      <c r="C101" s="159"/>
    </row>
    <row r="102" spans="1:3" ht="14.25" customHeight="1">
      <c r="A102" s="159"/>
      <c r="C102" s="159"/>
    </row>
    <row r="103" spans="1:3" ht="14.25" customHeight="1">
      <c r="A103" s="159"/>
      <c r="C103" s="159"/>
    </row>
    <row r="104" spans="1:3" ht="14.25" customHeight="1">
      <c r="A104" s="159"/>
      <c r="C104" s="159"/>
    </row>
    <row r="105" spans="1:3" ht="14.25" customHeight="1">
      <c r="A105" s="159"/>
      <c r="C105" s="159"/>
    </row>
    <row r="106" spans="1:3" ht="14.25" customHeight="1">
      <c r="A106" s="159"/>
      <c r="C106" s="159"/>
    </row>
    <row r="107" spans="1:3" ht="14.25" customHeight="1">
      <c r="A107" s="159"/>
      <c r="C107" s="159"/>
    </row>
    <row r="108" spans="1:3" ht="14.25" customHeight="1">
      <c r="A108" s="159"/>
      <c r="C108" s="159"/>
    </row>
    <row r="109" spans="1:3" ht="14.25" customHeight="1">
      <c r="A109" s="159"/>
      <c r="C109" s="159"/>
    </row>
    <row r="110" spans="1:3" ht="14.25" customHeight="1">
      <c r="A110" s="159"/>
      <c r="C110" s="159"/>
    </row>
    <row r="111" spans="1:3" ht="14.25" customHeight="1">
      <c r="A111" s="159"/>
      <c r="C111" s="159"/>
    </row>
    <row r="112" spans="1:3" ht="14.25" customHeight="1">
      <c r="A112" s="159"/>
      <c r="C112" s="159"/>
    </row>
    <row r="113" spans="1:3" ht="14.25" customHeight="1">
      <c r="A113" s="159"/>
      <c r="C113" s="159"/>
    </row>
    <row r="114" spans="1:3" ht="14.25" customHeight="1">
      <c r="A114" s="159"/>
      <c r="C114" s="159"/>
    </row>
    <row r="115" spans="1:3" ht="14.25" customHeight="1">
      <c r="A115" s="159"/>
      <c r="C115" s="159"/>
    </row>
    <row r="116" spans="1:3" ht="14.25" customHeight="1">
      <c r="A116" s="159"/>
      <c r="C116" s="159"/>
    </row>
    <row r="117" spans="1:3" ht="14.25" customHeight="1">
      <c r="A117" s="159"/>
      <c r="C117" s="159"/>
    </row>
    <row r="118" spans="1:3" ht="14.25" customHeight="1">
      <c r="A118" s="159"/>
      <c r="C118" s="159"/>
    </row>
    <row r="119" spans="1:3" ht="14.25" customHeight="1">
      <c r="A119" s="159"/>
      <c r="C119" s="159"/>
    </row>
    <row r="120" spans="1:3" ht="14.25" customHeight="1">
      <c r="A120" s="159"/>
      <c r="C120" s="159"/>
    </row>
    <row r="121" spans="1:3" ht="14.25" customHeight="1">
      <c r="A121" s="159"/>
      <c r="C121" s="159"/>
    </row>
    <row r="122" spans="1:3" ht="14.25" customHeight="1">
      <c r="A122" s="159"/>
      <c r="C122" s="159"/>
    </row>
    <row r="123" spans="1:3" ht="14.25" customHeight="1">
      <c r="A123" s="159"/>
      <c r="C123" s="159"/>
    </row>
    <row r="124" spans="1:3" ht="14.25" customHeight="1">
      <c r="A124" s="159"/>
      <c r="C124" s="159"/>
    </row>
    <row r="125" spans="1:3" ht="14.25" customHeight="1">
      <c r="A125" s="159"/>
      <c r="C125" s="159"/>
    </row>
    <row r="126" spans="1:3" ht="14.25" customHeight="1">
      <c r="A126" s="159"/>
      <c r="C126" s="159"/>
    </row>
    <row r="127" spans="1:3" ht="14.25" customHeight="1">
      <c r="A127" s="159"/>
      <c r="C127" s="159"/>
    </row>
    <row r="128" spans="1:3" ht="14.25" customHeight="1">
      <c r="A128" s="159"/>
      <c r="C128" s="159"/>
    </row>
    <row r="129" spans="1:3" ht="14.25" customHeight="1">
      <c r="A129" s="159"/>
      <c r="C129" s="159"/>
    </row>
    <row r="130" spans="1:3" ht="14.25" customHeight="1">
      <c r="A130" s="159"/>
      <c r="C130" s="159"/>
    </row>
    <row r="131" spans="1:3" ht="14.25" customHeight="1">
      <c r="A131" s="159"/>
      <c r="C131" s="159"/>
    </row>
    <row r="132" spans="1:3" ht="14.25" customHeight="1">
      <c r="A132" s="159"/>
      <c r="C132" s="159"/>
    </row>
    <row r="133" spans="1:3" ht="14.25" customHeight="1">
      <c r="A133" s="159"/>
      <c r="C133" s="159"/>
    </row>
    <row r="134" spans="1:3" ht="14.25" customHeight="1">
      <c r="A134" s="159"/>
      <c r="C134" s="159"/>
    </row>
    <row r="135" spans="1:3" ht="14.25" customHeight="1">
      <c r="A135" s="159"/>
      <c r="C135" s="159"/>
    </row>
    <row r="136" spans="1:3" ht="14.25" customHeight="1">
      <c r="A136" s="159"/>
      <c r="C136" s="159"/>
    </row>
    <row r="137" spans="1:3" ht="14.25" customHeight="1">
      <c r="A137" s="159"/>
      <c r="C137" s="159"/>
    </row>
    <row r="138" spans="1:3" ht="14.25" customHeight="1">
      <c r="A138" s="159"/>
      <c r="C138" s="159"/>
    </row>
    <row r="139" spans="1:3" ht="14.25" customHeight="1">
      <c r="A139" s="159"/>
      <c r="C139" s="159"/>
    </row>
    <row r="140" spans="1:3" ht="14.25" customHeight="1">
      <c r="A140" s="159"/>
      <c r="C140" s="159"/>
    </row>
    <row r="141" spans="1:3" ht="14.25" customHeight="1">
      <c r="A141" s="159"/>
      <c r="C141" s="159"/>
    </row>
    <row r="142" spans="1:3" ht="14.25" customHeight="1">
      <c r="A142" s="159"/>
      <c r="C142" s="159"/>
    </row>
    <row r="143" spans="1:3" ht="14.25" customHeight="1">
      <c r="A143" s="159"/>
      <c r="C143" s="159"/>
    </row>
    <row r="144" spans="1:3" ht="14.25" customHeight="1">
      <c r="A144" s="159"/>
      <c r="C144" s="159"/>
    </row>
    <row r="145" spans="1:3" ht="14.25" customHeight="1">
      <c r="A145" s="159"/>
      <c r="C145" s="159"/>
    </row>
    <row r="146" spans="1:3" ht="14.25" customHeight="1">
      <c r="A146" s="159"/>
      <c r="C146" s="159"/>
    </row>
    <row r="147" spans="1:3" ht="14.25" customHeight="1">
      <c r="A147" s="159"/>
      <c r="C147" s="159"/>
    </row>
    <row r="148" spans="1:3" ht="14.25" customHeight="1">
      <c r="A148" s="159"/>
      <c r="C148" s="159"/>
    </row>
    <row r="149" spans="1:3" ht="14.25" customHeight="1">
      <c r="A149" s="159"/>
      <c r="C149" s="159"/>
    </row>
    <row r="150" spans="1:3" ht="14.25" customHeight="1">
      <c r="A150" s="159"/>
      <c r="C150" s="159"/>
    </row>
    <row r="151" spans="1:3" ht="14.25" customHeight="1">
      <c r="A151" s="159"/>
      <c r="C151" s="159"/>
    </row>
    <row r="152" spans="1:3" ht="14.25" customHeight="1">
      <c r="A152" s="159"/>
      <c r="C152" s="159"/>
    </row>
    <row r="153" spans="1:3" ht="14.25" customHeight="1">
      <c r="A153" s="159"/>
      <c r="C153" s="159"/>
    </row>
    <row r="154" spans="1:3" ht="14.25" customHeight="1">
      <c r="A154" s="159"/>
      <c r="C154" s="159"/>
    </row>
    <row r="155" spans="1:3" ht="14.25" customHeight="1">
      <c r="A155" s="159"/>
      <c r="C155" s="159"/>
    </row>
    <row r="156" spans="1:3" ht="14.25" customHeight="1">
      <c r="A156" s="159"/>
      <c r="C156" s="159"/>
    </row>
    <row r="157" spans="1:3" ht="14.25" customHeight="1">
      <c r="A157" s="159"/>
      <c r="C157" s="159"/>
    </row>
    <row r="158" spans="1:3" ht="14.25" customHeight="1">
      <c r="A158" s="159"/>
      <c r="C158" s="159"/>
    </row>
    <row r="159" spans="1:3" ht="14.25" customHeight="1">
      <c r="A159" s="159"/>
      <c r="C159" s="159"/>
    </row>
    <row r="160" spans="1:3" ht="14.25" customHeight="1">
      <c r="A160" s="159"/>
      <c r="C160" s="159"/>
    </row>
    <row r="161" spans="1:3" ht="14.25" customHeight="1">
      <c r="A161" s="159"/>
      <c r="C161" s="159"/>
    </row>
    <row r="162" spans="1:3" ht="14.25" customHeight="1">
      <c r="A162" s="159"/>
      <c r="C162" s="159"/>
    </row>
    <row r="163" spans="1:3" ht="14.25" customHeight="1">
      <c r="A163" s="159"/>
      <c r="C163" s="159"/>
    </row>
    <row r="164" spans="1:3" ht="14.25" customHeight="1">
      <c r="A164" s="159"/>
      <c r="C164" s="159"/>
    </row>
    <row r="165" spans="1:3" ht="14.25" customHeight="1">
      <c r="A165" s="159"/>
      <c r="C165" s="159"/>
    </row>
    <row r="166" spans="1:3" ht="14.25" customHeight="1">
      <c r="A166" s="159"/>
      <c r="C166" s="159"/>
    </row>
    <row r="167" spans="1:3" ht="14.25" customHeight="1">
      <c r="A167" s="159"/>
      <c r="C167" s="159"/>
    </row>
    <row r="168" spans="1:3" ht="14.25" customHeight="1">
      <c r="A168" s="159"/>
      <c r="C168" s="159"/>
    </row>
    <row r="169" spans="1:3" ht="14.25" customHeight="1">
      <c r="A169" s="159"/>
      <c r="C169" s="159"/>
    </row>
    <row r="170" spans="1:3" ht="14.25" customHeight="1">
      <c r="A170" s="159"/>
      <c r="C170" s="159"/>
    </row>
    <row r="171" spans="1:3" ht="14.25" customHeight="1">
      <c r="A171" s="159"/>
      <c r="C171" s="159"/>
    </row>
    <row r="172" spans="1:3" ht="14.25" customHeight="1">
      <c r="A172" s="159"/>
      <c r="C172" s="159"/>
    </row>
    <row r="173" spans="1:3" ht="14.25" customHeight="1">
      <c r="A173" s="159"/>
      <c r="C173" s="159"/>
    </row>
    <row r="174" spans="1:3" ht="14.25" customHeight="1">
      <c r="A174" s="159"/>
      <c r="C174" s="159"/>
    </row>
    <row r="175" spans="1:3" ht="14.25" customHeight="1">
      <c r="A175" s="159"/>
      <c r="C175" s="159"/>
    </row>
    <row r="176" spans="1:3" ht="14.25" customHeight="1">
      <c r="A176" s="159"/>
      <c r="C176" s="159"/>
    </row>
    <row r="177" spans="1:3" ht="14.25" customHeight="1">
      <c r="A177" s="159"/>
      <c r="C177" s="159"/>
    </row>
    <row r="178" spans="1:3" ht="14.25" customHeight="1">
      <c r="A178" s="159"/>
      <c r="C178" s="159"/>
    </row>
    <row r="179" spans="1:3" ht="14.25" customHeight="1">
      <c r="A179" s="159"/>
      <c r="C179" s="159"/>
    </row>
    <row r="180" spans="1:3" ht="14.25" customHeight="1">
      <c r="A180" s="159"/>
      <c r="C180" s="159"/>
    </row>
    <row r="181" spans="1:3" ht="14.25" customHeight="1">
      <c r="A181" s="159"/>
      <c r="C181" s="159"/>
    </row>
    <row r="182" spans="1:3" ht="14.25" customHeight="1">
      <c r="A182" s="159"/>
      <c r="C182" s="159"/>
    </row>
    <row r="183" spans="1:3" ht="14.25" customHeight="1">
      <c r="A183" s="159"/>
      <c r="C183" s="159"/>
    </row>
    <row r="184" spans="1:3" ht="14.25" customHeight="1">
      <c r="A184" s="159"/>
      <c r="C184" s="159"/>
    </row>
    <row r="185" spans="1:3" ht="14.25" customHeight="1">
      <c r="A185" s="159"/>
      <c r="C185" s="159"/>
    </row>
    <row r="186" spans="1:3" ht="14.25" customHeight="1">
      <c r="A186" s="159"/>
      <c r="C186" s="159"/>
    </row>
    <row r="187" spans="1:3" ht="14.25" customHeight="1">
      <c r="A187" s="159"/>
      <c r="C187" s="159"/>
    </row>
    <row r="188" spans="1:3" ht="14.25" customHeight="1">
      <c r="A188" s="159"/>
      <c r="C188" s="159"/>
    </row>
    <row r="189" spans="1:3" ht="14.25" customHeight="1">
      <c r="A189" s="159"/>
      <c r="C189" s="159"/>
    </row>
    <row r="190" spans="1:3" ht="14.25" customHeight="1">
      <c r="A190" s="159"/>
      <c r="C190" s="159"/>
    </row>
    <row r="191" spans="1:3" ht="14.25" customHeight="1">
      <c r="A191" s="159"/>
      <c r="C191" s="159"/>
    </row>
    <row r="192" spans="1:3" ht="14.25" customHeight="1">
      <c r="A192" s="159"/>
      <c r="C192" s="159"/>
    </row>
    <row r="193" spans="1:3" ht="14.25" customHeight="1">
      <c r="A193" s="159"/>
      <c r="C193" s="159"/>
    </row>
    <row r="194" spans="1:3" ht="14.25" customHeight="1">
      <c r="A194" s="159"/>
      <c r="C194" s="159"/>
    </row>
    <row r="195" spans="1:3" ht="14.25" customHeight="1">
      <c r="A195" s="159"/>
      <c r="C195" s="159"/>
    </row>
    <row r="196" spans="1:3" ht="14.25" customHeight="1">
      <c r="A196" s="159"/>
      <c r="C196" s="159"/>
    </row>
    <row r="197" spans="1:3" ht="14.25" customHeight="1">
      <c r="A197" s="159"/>
      <c r="C197" s="159"/>
    </row>
    <row r="198" spans="1:3" ht="14.25" customHeight="1">
      <c r="A198" s="159"/>
      <c r="C198" s="159"/>
    </row>
    <row r="199" spans="1:3" ht="14.25" customHeight="1">
      <c r="A199" s="159"/>
      <c r="C199" s="159"/>
    </row>
    <row r="200" spans="1:3" ht="14.25" customHeight="1">
      <c r="A200" s="159"/>
      <c r="C200" s="159"/>
    </row>
    <row r="201" spans="1:3" ht="14.25" customHeight="1">
      <c r="A201" s="159"/>
      <c r="C201" s="159"/>
    </row>
    <row r="202" spans="1:3" ht="14.25" customHeight="1">
      <c r="A202" s="159"/>
      <c r="C202" s="159"/>
    </row>
    <row r="203" spans="1:3" ht="14.25" customHeight="1">
      <c r="A203" s="159"/>
      <c r="C203" s="159"/>
    </row>
    <row r="204" spans="1:3" ht="14.25" customHeight="1">
      <c r="A204" s="159"/>
      <c r="C204" s="159"/>
    </row>
    <row r="205" spans="1:3" ht="14.25" customHeight="1">
      <c r="A205" s="159"/>
      <c r="C205" s="159"/>
    </row>
    <row r="206" spans="1:3" ht="14.25" customHeight="1">
      <c r="A206" s="159"/>
      <c r="C206" s="159"/>
    </row>
    <row r="207" spans="1:3" ht="14.25" customHeight="1">
      <c r="A207" s="159"/>
      <c r="C207" s="159"/>
    </row>
    <row r="208" spans="1:3" ht="14.25" customHeight="1">
      <c r="A208" s="159"/>
      <c r="C208" s="159"/>
    </row>
    <row r="209" spans="1:3" ht="14.25" customHeight="1">
      <c r="A209" s="159"/>
      <c r="C209" s="159"/>
    </row>
    <row r="210" spans="1:3" ht="14.25" customHeight="1">
      <c r="A210" s="159"/>
      <c r="C210" s="159"/>
    </row>
    <row r="211" spans="1:3" ht="14.25" customHeight="1">
      <c r="A211" s="159"/>
      <c r="C211" s="159"/>
    </row>
    <row r="212" spans="1:3" ht="14.25" customHeight="1">
      <c r="A212" s="159"/>
      <c r="C212" s="159"/>
    </row>
    <row r="213" spans="1:3" ht="14.25" customHeight="1">
      <c r="A213" s="159"/>
      <c r="C213" s="159"/>
    </row>
    <row r="214" spans="1:3" ht="14.25" customHeight="1">
      <c r="A214" s="159"/>
      <c r="C214" s="159"/>
    </row>
    <row r="215" spans="1:3" ht="14.25" customHeight="1">
      <c r="A215" s="159"/>
      <c r="C215" s="159"/>
    </row>
    <row r="216" spans="1:3" ht="14.25" customHeight="1">
      <c r="A216" s="159"/>
      <c r="C216" s="159"/>
    </row>
    <row r="217" spans="1:3" ht="14.25" customHeight="1">
      <c r="A217" s="159"/>
      <c r="C217" s="159"/>
    </row>
    <row r="218" spans="1:3" ht="14.25" customHeight="1">
      <c r="A218" s="159"/>
      <c r="C218" s="159"/>
    </row>
    <row r="219" spans="1:3" ht="14.25" customHeight="1">
      <c r="A219" s="159"/>
      <c r="C219" s="159"/>
    </row>
    <row r="220" spans="1:3" ht="14.25" customHeight="1">
      <c r="A220" s="159"/>
      <c r="C220" s="159"/>
    </row>
    <row r="221" spans="1:3" ht="14.25" customHeight="1">
      <c r="A221" s="159"/>
      <c r="C221" s="159"/>
    </row>
    <row r="222" spans="1:3" ht="14.25" customHeight="1">
      <c r="A222" s="159"/>
      <c r="C222" s="159"/>
    </row>
    <row r="223" spans="1:3" ht="14.25" customHeight="1">
      <c r="A223" s="159"/>
      <c r="C223" s="159"/>
    </row>
    <row r="224" spans="1:3" ht="14.25" customHeight="1">
      <c r="A224" s="159"/>
      <c r="C224" s="159"/>
    </row>
    <row r="225" spans="1:3" ht="14.25" customHeight="1">
      <c r="A225" s="159"/>
      <c r="C225" s="159"/>
    </row>
    <row r="226" spans="1:3" ht="14.25" customHeight="1">
      <c r="A226" s="159"/>
      <c r="C226" s="159"/>
    </row>
    <row r="227" spans="1:3" ht="14.25" customHeight="1">
      <c r="A227" s="159"/>
      <c r="C227" s="159"/>
    </row>
    <row r="228" spans="1:3" ht="14.25" customHeight="1">
      <c r="A228" s="159"/>
      <c r="C228" s="159"/>
    </row>
    <row r="229" spans="1:3" ht="14.25" customHeight="1">
      <c r="A229" s="159"/>
      <c r="C229" s="159"/>
    </row>
    <row r="230" spans="1:3" ht="14.25" customHeight="1">
      <c r="A230" s="159"/>
      <c r="C230" s="159"/>
    </row>
    <row r="231" spans="1:3" ht="14.25" customHeight="1">
      <c r="A231" s="159"/>
      <c r="C231" s="159"/>
    </row>
    <row r="232" spans="1:3" ht="14.25" customHeight="1">
      <c r="A232" s="159"/>
      <c r="C232" s="159"/>
    </row>
    <row r="233" spans="1:3" ht="14.25" customHeight="1">
      <c r="A233" s="159"/>
      <c r="C233" s="159"/>
    </row>
    <row r="234" spans="1:3" ht="14.25" customHeight="1">
      <c r="A234" s="159"/>
      <c r="C234" s="159"/>
    </row>
    <row r="235" spans="1:3" ht="14.25" customHeight="1">
      <c r="A235" s="159"/>
      <c r="C235" s="159"/>
    </row>
    <row r="236" spans="1:3" ht="14.25" customHeight="1">
      <c r="A236" s="159"/>
      <c r="C236" s="159"/>
    </row>
    <row r="237" spans="1:3" ht="14.25" customHeight="1">
      <c r="A237" s="159"/>
      <c r="C237" s="159"/>
    </row>
    <row r="238" spans="1:3" ht="14.25" customHeight="1">
      <c r="A238" s="159"/>
      <c r="C238" s="159"/>
    </row>
    <row r="239" spans="1:3" ht="14.25" customHeight="1">
      <c r="A239" s="159"/>
      <c r="C239" s="159"/>
    </row>
    <row r="240" spans="1:3" ht="14.25" customHeight="1">
      <c r="A240" s="159"/>
      <c r="C240" s="159"/>
    </row>
    <row r="241" spans="1:3" ht="14.25" customHeight="1">
      <c r="A241" s="159"/>
      <c r="C241" s="159"/>
    </row>
    <row r="242" spans="1:3" ht="14.25" customHeight="1">
      <c r="A242" s="159"/>
      <c r="C242" s="159"/>
    </row>
    <row r="243" spans="1:3" ht="14.25" customHeight="1">
      <c r="A243" s="159"/>
      <c r="C243" s="159"/>
    </row>
    <row r="244" spans="1:3" ht="14.25" customHeight="1">
      <c r="A244" s="159"/>
      <c r="C244" s="159"/>
    </row>
    <row r="245" spans="1:3" ht="14.25" customHeight="1">
      <c r="A245" s="159"/>
      <c r="C245" s="159"/>
    </row>
    <row r="246" spans="1:3" ht="14.25" customHeight="1">
      <c r="A246" s="159"/>
      <c r="C246" s="159"/>
    </row>
    <row r="247" spans="1:3" ht="14.25" customHeight="1">
      <c r="A247" s="159"/>
      <c r="C247" s="159"/>
    </row>
    <row r="248" spans="1:3" ht="14.25" customHeight="1">
      <c r="A248" s="159"/>
      <c r="C248" s="159"/>
    </row>
    <row r="249" spans="1:3" ht="14.25" customHeight="1">
      <c r="A249" s="159"/>
      <c r="C249" s="159"/>
    </row>
    <row r="250" spans="1:3" ht="14.25" customHeight="1">
      <c r="A250" s="159"/>
      <c r="C250" s="159"/>
    </row>
    <row r="251" spans="1:3" ht="14.25" customHeight="1">
      <c r="A251" s="159"/>
      <c r="C251" s="159"/>
    </row>
    <row r="252" spans="1:3" ht="14.25" customHeight="1">
      <c r="A252" s="159"/>
      <c r="C252" s="159"/>
    </row>
    <row r="253" spans="1:3" ht="14.25" customHeight="1">
      <c r="A253" s="159"/>
      <c r="C253" s="159"/>
    </row>
    <row r="254" spans="1:3" ht="14.25" customHeight="1">
      <c r="A254" s="159"/>
      <c r="C254" s="159"/>
    </row>
    <row r="255" spans="1:3" ht="14.25" customHeight="1">
      <c r="A255" s="159"/>
      <c r="C255" s="159"/>
    </row>
    <row r="256" spans="1:3" ht="14.25" customHeight="1">
      <c r="A256" s="159"/>
      <c r="C256" s="159"/>
    </row>
    <row r="257" spans="1:3" ht="14.25" customHeight="1">
      <c r="A257" s="159"/>
      <c r="C257" s="159"/>
    </row>
    <row r="258" spans="1:3" ht="14.25" customHeight="1">
      <c r="A258" s="159"/>
      <c r="C258" s="159"/>
    </row>
    <row r="259" spans="1:3" ht="14.25" customHeight="1">
      <c r="A259" s="159"/>
      <c r="C259" s="159"/>
    </row>
    <row r="260" spans="1:3" ht="14.25" customHeight="1">
      <c r="A260" s="159"/>
      <c r="C260" s="159"/>
    </row>
    <row r="261" spans="1:3" ht="14.25" customHeight="1">
      <c r="A261" s="159"/>
      <c r="C261" s="159"/>
    </row>
    <row r="262" spans="1:3" ht="14.25" customHeight="1">
      <c r="A262" s="159"/>
      <c r="C262" s="159"/>
    </row>
    <row r="263" spans="1:3" ht="14.25" customHeight="1">
      <c r="A263" s="159"/>
      <c r="C263" s="159"/>
    </row>
    <row r="264" spans="1:3" ht="14.25" customHeight="1">
      <c r="A264" s="159"/>
      <c r="C264" s="159"/>
    </row>
    <row r="265" spans="1:3" ht="14.25" customHeight="1">
      <c r="A265" s="159"/>
      <c r="C265" s="159"/>
    </row>
    <row r="266" spans="1:3" ht="14.25" customHeight="1">
      <c r="A266" s="159"/>
      <c r="C266" s="159"/>
    </row>
    <row r="267" spans="1:3" ht="14.25" customHeight="1">
      <c r="A267" s="159"/>
      <c r="C267" s="159"/>
    </row>
    <row r="268" spans="1:3" ht="14.25" customHeight="1">
      <c r="A268" s="159"/>
      <c r="C268" s="159"/>
    </row>
    <row r="269" spans="1:3" ht="14.25" customHeight="1">
      <c r="A269" s="159"/>
      <c r="C269" s="159"/>
    </row>
    <row r="270" spans="1:3" ht="14.25" customHeight="1">
      <c r="A270" s="159"/>
      <c r="C270" s="159"/>
    </row>
    <row r="271" spans="1:3" ht="14.25" customHeight="1">
      <c r="A271" s="159"/>
      <c r="C271" s="159"/>
    </row>
    <row r="272" spans="1:3" ht="14.25" customHeight="1">
      <c r="A272" s="159"/>
      <c r="C272" s="159"/>
    </row>
    <row r="273" spans="1:3" ht="14.25" customHeight="1">
      <c r="A273" s="159"/>
      <c r="C273" s="159"/>
    </row>
    <row r="274" spans="1:3" ht="14.25" customHeight="1">
      <c r="A274" s="159"/>
      <c r="C274" s="159"/>
    </row>
    <row r="275" spans="1:3" ht="14.25" customHeight="1">
      <c r="A275" s="159"/>
      <c r="C275" s="159"/>
    </row>
    <row r="276" spans="1:3" ht="14.25" customHeight="1">
      <c r="A276" s="159"/>
      <c r="C276" s="159"/>
    </row>
    <row r="277" spans="1:3" ht="14.25" customHeight="1">
      <c r="A277" s="159"/>
      <c r="C277" s="159"/>
    </row>
    <row r="278" spans="1:3" ht="14.25" customHeight="1">
      <c r="A278" s="159"/>
      <c r="C278" s="159"/>
    </row>
    <row r="279" spans="1:3" ht="14.25" customHeight="1">
      <c r="A279" s="159"/>
      <c r="C279" s="159"/>
    </row>
    <row r="280" spans="1:3" ht="14.25" customHeight="1">
      <c r="A280" s="159"/>
      <c r="C280" s="159"/>
    </row>
    <row r="281" spans="1:3" ht="14.25" customHeight="1">
      <c r="A281" s="159"/>
      <c r="C281" s="159"/>
    </row>
    <row r="282" spans="1:3" ht="14.25" customHeight="1">
      <c r="A282" s="159"/>
      <c r="C282" s="159"/>
    </row>
    <row r="283" spans="1:3" ht="14.25" customHeight="1">
      <c r="A283" s="159"/>
      <c r="C283" s="159"/>
    </row>
    <row r="284" spans="1:3" ht="14.25" customHeight="1">
      <c r="A284" s="159"/>
      <c r="C284" s="159"/>
    </row>
    <row r="285" spans="1:3" ht="14.25" customHeight="1">
      <c r="A285" s="159"/>
      <c r="C285" s="159"/>
    </row>
    <row r="286" spans="1:3" ht="14.25" customHeight="1">
      <c r="A286" s="159"/>
      <c r="C286" s="159"/>
    </row>
    <row r="287" spans="1:3" ht="14.25" customHeight="1">
      <c r="A287" s="159"/>
      <c r="C287" s="159"/>
    </row>
    <row r="288" spans="1:3" ht="14.25" customHeight="1">
      <c r="A288" s="159"/>
      <c r="C288" s="159"/>
    </row>
    <row r="289" spans="1:3" ht="14.25" customHeight="1">
      <c r="A289" s="159"/>
      <c r="C289" s="159"/>
    </row>
    <row r="290" spans="1:3" ht="14.25" customHeight="1">
      <c r="A290" s="159"/>
      <c r="C290" s="159"/>
    </row>
    <row r="291" spans="1:3" ht="14.25" customHeight="1">
      <c r="A291" s="159"/>
      <c r="C291" s="159"/>
    </row>
    <row r="292" spans="1:3" ht="14.25" customHeight="1">
      <c r="A292" s="159"/>
      <c r="C292" s="159"/>
    </row>
    <row r="293" spans="1:3" ht="14.25" customHeight="1">
      <c r="A293" s="159"/>
      <c r="C293" s="159"/>
    </row>
    <row r="294" spans="1:3" ht="14.25" customHeight="1">
      <c r="A294" s="159"/>
      <c r="C294" s="159"/>
    </row>
    <row r="295" spans="1:3" ht="14.25" customHeight="1">
      <c r="A295" s="159"/>
      <c r="C295" s="159"/>
    </row>
    <row r="296" spans="1:3" ht="14.25" customHeight="1">
      <c r="A296" s="159"/>
      <c r="C296" s="159"/>
    </row>
    <row r="297" spans="1:3" ht="14.25" customHeight="1">
      <c r="A297" s="159"/>
      <c r="C297" s="159"/>
    </row>
    <row r="298" spans="1:3" ht="14.25" customHeight="1">
      <c r="A298" s="159"/>
      <c r="C298" s="159"/>
    </row>
    <row r="299" spans="1:3" ht="14.25" customHeight="1">
      <c r="A299" s="159"/>
      <c r="C299" s="159"/>
    </row>
    <row r="300" spans="1:3" ht="14.25" customHeight="1">
      <c r="A300" s="159"/>
      <c r="C300" s="159"/>
    </row>
    <row r="301" spans="1:3" ht="14.25" customHeight="1">
      <c r="A301" s="159"/>
      <c r="C301" s="159"/>
    </row>
    <row r="302" spans="1:3" ht="14.25" customHeight="1">
      <c r="A302" s="159"/>
      <c r="C302" s="159"/>
    </row>
    <row r="303" spans="1:3" ht="14.25" customHeight="1">
      <c r="A303" s="159"/>
      <c r="C303" s="159"/>
    </row>
    <row r="304" spans="1:3" ht="14.25" customHeight="1">
      <c r="A304" s="159"/>
      <c r="C304" s="159"/>
    </row>
    <row r="305" spans="1:3" ht="14.25" customHeight="1">
      <c r="A305" s="159"/>
      <c r="C305" s="159"/>
    </row>
    <row r="306" spans="1:3" ht="14.25" customHeight="1">
      <c r="A306" s="159"/>
      <c r="C306" s="159"/>
    </row>
    <row r="307" spans="1:3" ht="14.25" customHeight="1">
      <c r="A307" s="159"/>
      <c r="C307" s="159"/>
    </row>
    <row r="308" spans="1:3" ht="14.25" customHeight="1">
      <c r="A308" s="159"/>
      <c r="C308" s="159"/>
    </row>
    <row r="309" spans="1:3" ht="14.25" customHeight="1">
      <c r="A309" s="159"/>
      <c r="C309" s="159"/>
    </row>
    <row r="310" spans="1:3" ht="14.25" customHeight="1">
      <c r="A310" s="159"/>
      <c r="C310" s="159"/>
    </row>
    <row r="311" spans="1:3" ht="14.25" customHeight="1">
      <c r="A311" s="159"/>
      <c r="C311" s="159"/>
    </row>
    <row r="312" spans="1:3" ht="14.25" customHeight="1">
      <c r="A312" s="159"/>
      <c r="C312" s="159"/>
    </row>
    <row r="313" spans="1:3" ht="14.25" customHeight="1">
      <c r="A313" s="159"/>
      <c r="C313" s="159"/>
    </row>
    <row r="314" spans="1:3" ht="14.25" customHeight="1">
      <c r="A314" s="159"/>
      <c r="C314" s="159"/>
    </row>
    <row r="315" spans="1:3" ht="14.25" customHeight="1">
      <c r="A315" s="159"/>
      <c r="C315" s="159"/>
    </row>
    <row r="316" spans="1:3" ht="14.25" customHeight="1">
      <c r="A316" s="159"/>
      <c r="C316" s="159"/>
    </row>
    <row r="317" spans="1:3" ht="14.25" customHeight="1">
      <c r="A317" s="159"/>
      <c r="C317" s="159"/>
    </row>
    <row r="318" spans="1:3" ht="14.25" customHeight="1">
      <c r="A318" s="159"/>
      <c r="C318" s="159"/>
    </row>
    <row r="319" spans="1:3" ht="14.25" customHeight="1">
      <c r="A319" s="159"/>
      <c r="C319" s="159"/>
    </row>
    <row r="320" spans="1:3" ht="14.25" customHeight="1">
      <c r="A320" s="159"/>
      <c r="C320" s="159"/>
    </row>
    <row r="321" spans="1:3" ht="14.25" customHeight="1">
      <c r="A321" s="159"/>
      <c r="C321" s="159"/>
    </row>
    <row r="322" spans="1:3" ht="14.25" customHeight="1">
      <c r="A322" s="159"/>
      <c r="C322" s="159"/>
    </row>
    <row r="323" spans="1:3" ht="14.25" customHeight="1">
      <c r="A323" s="159"/>
      <c r="C323" s="159"/>
    </row>
    <row r="324" spans="1:3" ht="14.25" customHeight="1">
      <c r="A324" s="159"/>
      <c r="C324" s="159"/>
    </row>
    <row r="325" spans="1:3" ht="14.25" customHeight="1">
      <c r="A325" s="159"/>
      <c r="C325" s="159"/>
    </row>
    <row r="326" spans="1:3" ht="14.25" customHeight="1">
      <c r="A326" s="159"/>
      <c r="C326" s="159"/>
    </row>
    <row r="327" spans="1:3" ht="14.25" customHeight="1">
      <c r="A327" s="159"/>
      <c r="C327" s="159"/>
    </row>
    <row r="328" spans="1:3" ht="14.25" customHeight="1">
      <c r="A328" s="159"/>
      <c r="C328" s="159"/>
    </row>
    <row r="329" spans="1:3" ht="14.25" customHeight="1">
      <c r="A329" s="159"/>
      <c r="C329" s="159"/>
    </row>
    <row r="330" spans="1:3" ht="14.25" customHeight="1">
      <c r="A330" s="159"/>
      <c r="C330" s="159"/>
    </row>
    <row r="331" spans="1:3" ht="14.25" customHeight="1">
      <c r="A331" s="159"/>
      <c r="C331" s="159"/>
    </row>
    <row r="332" spans="1:3" ht="14.25" customHeight="1">
      <c r="A332" s="159"/>
      <c r="C332" s="159"/>
    </row>
    <row r="333" spans="1:3" ht="14.25" customHeight="1">
      <c r="A333" s="159"/>
      <c r="C333" s="159"/>
    </row>
    <row r="334" spans="1:3" ht="14.25" customHeight="1">
      <c r="A334" s="159"/>
      <c r="C334" s="159"/>
    </row>
    <row r="335" spans="1:3" ht="14.25" customHeight="1">
      <c r="A335" s="159"/>
      <c r="C335" s="159"/>
    </row>
    <row r="336" spans="1:3" ht="14.25" customHeight="1">
      <c r="A336" s="159"/>
      <c r="C336" s="159"/>
    </row>
    <row r="337" spans="1:3" ht="14.25" customHeight="1">
      <c r="A337" s="159"/>
      <c r="C337" s="159"/>
    </row>
    <row r="338" spans="1:3" ht="14.25" customHeight="1">
      <c r="A338" s="159"/>
      <c r="C338" s="159"/>
    </row>
    <row r="339" spans="1:3" ht="14.25" customHeight="1">
      <c r="A339" s="159"/>
      <c r="C339" s="159"/>
    </row>
    <row r="340" spans="1:3" ht="14.25" customHeight="1">
      <c r="A340" s="159"/>
      <c r="C340" s="159"/>
    </row>
    <row r="341" spans="1:3" ht="14.25" customHeight="1">
      <c r="A341" s="159"/>
      <c r="C341" s="159"/>
    </row>
    <row r="342" spans="1:3" ht="14.25" customHeight="1">
      <c r="A342" s="159"/>
      <c r="C342" s="159"/>
    </row>
    <row r="343" spans="1:3" ht="14.25" customHeight="1">
      <c r="A343" s="159"/>
      <c r="C343" s="159"/>
    </row>
    <row r="344" spans="1:3" ht="14.25" customHeight="1">
      <c r="A344" s="159"/>
      <c r="C344" s="159"/>
    </row>
    <row r="345" spans="1:3" ht="14.25" customHeight="1">
      <c r="A345" s="159"/>
      <c r="C345" s="159"/>
    </row>
    <row r="346" spans="1:3" ht="14.25" customHeight="1">
      <c r="A346" s="159"/>
      <c r="C346" s="159"/>
    </row>
    <row r="347" spans="1:3" ht="14.25" customHeight="1">
      <c r="A347" s="159"/>
      <c r="C347" s="159"/>
    </row>
    <row r="348" spans="1:3" ht="14.25" customHeight="1">
      <c r="A348" s="159"/>
      <c r="C348" s="159"/>
    </row>
    <row r="349" spans="1:3" ht="14.25" customHeight="1">
      <c r="A349" s="159"/>
      <c r="C349" s="159"/>
    </row>
    <row r="350" spans="1:3" ht="14.25" customHeight="1">
      <c r="A350" s="159"/>
      <c r="C350" s="159"/>
    </row>
    <row r="351" spans="1:3" ht="14.25" customHeight="1">
      <c r="A351" s="159"/>
      <c r="C351" s="159"/>
    </row>
    <row r="352" spans="1:3" ht="14.25" customHeight="1">
      <c r="A352" s="159"/>
      <c r="C352" s="159"/>
    </row>
    <row r="353" spans="1:3" ht="14.25" customHeight="1">
      <c r="A353" s="159"/>
      <c r="C353" s="159"/>
    </row>
    <row r="354" spans="1:3" ht="14.25" customHeight="1">
      <c r="A354" s="159"/>
      <c r="C354" s="159"/>
    </row>
    <row r="355" spans="1:3" ht="14.25" customHeight="1">
      <c r="A355" s="159"/>
      <c r="C355" s="159"/>
    </row>
    <row r="356" spans="1:3" ht="14.25" customHeight="1">
      <c r="A356" s="159"/>
      <c r="C356" s="159"/>
    </row>
    <row r="357" spans="1:3" ht="14.25" customHeight="1">
      <c r="A357" s="159"/>
      <c r="C357" s="159"/>
    </row>
    <row r="358" spans="1:3" ht="14.25" customHeight="1">
      <c r="A358" s="159"/>
      <c r="C358" s="159"/>
    </row>
    <row r="359" spans="1:3" ht="14.25" customHeight="1">
      <c r="A359" s="159"/>
      <c r="C359" s="159"/>
    </row>
    <row r="360" spans="1:3" ht="14.25" customHeight="1">
      <c r="A360" s="159"/>
      <c r="C360" s="159"/>
    </row>
    <row r="361" spans="1:3" ht="14.25" customHeight="1">
      <c r="A361" s="159"/>
      <c r="C361" s="159"/>
    </row>
    <row r="362" spans="1:3" ht="14.25" customHeight="1">
      <c r="A362" s="159"/>
      <c r="C362" s="159"/>
    </row>
    <row r="363" spans="1:3" ht="14.25" customHeight="1">
      <c r="A363" s="159"/>
      <c r="C363" s="159"/>
    </row>
    <row r="364" spans="1:3" ht="14.25" customHeight="1">
      <c r="A364" s="159"/>
      <c r="C364" s="159"/>
    </row>
    <row r="365" spans="1:3" ht="14.25" customHeight="1">
      <c r="A365" s="159"/>
      <c r="C365" s="159"/>
    </row>
    <row r="366" spans="1:3" ht="14.25" customHeight="1">
      <c r="A366" s="159"/>
      <c r="C366" s="159"/>
    </row>
    <row r="367" spans="1:3" ht="14.25" customHeight="1">
      <c r="A367" s="159"/>
      <c r="C367" s="159"/>
    </row>
    <row r="368" spans="1:3" ht="14.25" customHeight="1">
      <c r="A368" s="159"/>
      <c r="C368" s="159"/>
    </row>
    <row r="369" spans="1:3" ht="14.25" customHeight="1">
      <c r="A369" s="159"/>
      <c r="C369" s="159"/>
    </row>
    <row r="370" spans="1:3" ht="14.25" customHeight="1">
      <c r="A370" s="159"/>
      <c r="C370" s="159"/>
    </row>
    <row r="371" spans="1:3" ht="14.25" customHeight="1">
      <c r="A371" s="159"/>
      <c r="C371" s="159"/>
    </row>
    <row r="372" spans="1:3" ht="14.25" customHeight="1">
      <c r="A372" s="159"/>
      <c r="C372" s="159"/>
    </row>
    <row r="373" spans="1:3" ht="14.25" customHeight="1">
      <c r="A373" s="159"/>
      <c r="C373" s="159"/>
    </row>
    <row r="374" spans="1:3" ht="14.25" customHeight="1">
      <c r="A374" s="159"/>
      <c r="C374" s="159"/>
    </row>
    <row r="375" spans="1:3" ht="14.25" customHeight="1">
      <c r="A375" s="159"/>
      <c r="C375" s="159"/>
    </row>
    <row r="376" spans="1:3" ht="14.25" customHeight="1">
      <c r="A376" s="159"/>
      <c r="C376" s="159"/>
    </row>
    <row r="377" spans="1:3" ht="14.25" customHeight="1">
      <c r="A377" s="159"/>
      <c r="C377" s="159"/>
    </row>
    <row r="378" spans="1:3" ht="14.25" customHeight="1">
      <c r="A378" s="159"/>
      <c r="C378" s="159"/>
    </row>
    <row r="379" spans="1:3" ht="14.25" customHeight="1">
      <c r="A379" s="159"/>
      <c r="C379" s="159"/>
    </row>
    <row r="380" spans="1:3" ht="14.25" customHeight="1">
      <c r="A380" s="159"/>
      <c r="C380" s="159"/>
    </row>
    <row r="381" spans="1:3" ht="14.25" customHeight="1">
      <c r="A381" s="159"/>
      <c r="C381" s="159"/>
    </row>
    <row r="382" spans="1:3" ht="14.25" customHeight="1">
      <c r="A382" s="159"/>
      <c r="C382" s="159"/>
    </row>
    <row r="383" spans="1:3" ht="14.25" customHeight="1">
      <c r="A383" s="159"/>
      <c r="C383" s="159"/>
    </row>
    <row r="384" spans="1:3" ht="14.25" customHeight="1">
      <c r="A384" s="159"/>
      <c r="C384" s="159"/>
    </row>
    <row r="385" spans="1:3" ht="14.25" customHeight="1">
      <c r="A385" s="159"/>
      <c r="C385" s="159"/>
    </row>
    <row r="386" spans="1:3" ht="14.25" customHeight="1">
      <c r="A386" s="159"/>
      <c r="C386" s="159"/>
    </row>
    <row r="387" spans="1:3" ht="14.25" customHeight="1">
      <c r="A387" s="159"/>
      <c r="C387" s="159"/>
    </row>
    <row r="388" spans="1:3" ht="14.25" customHeight="1">
      <c r="A388" s="159"/>
      <c r="C388" s="159"/>
    </row>
    <row r="389" spans="1:3" ht="14.25" customHeight="1">
      <c r="A389" s="159"/>
      <c r="C389" s="159"/>
    </row>
    <row r="390" spans="1:3" ht="14.25" customHeight="1">
      <c r="A390" s="159"/>
      <c r="C390" s="159"/>
    </row>
    <row r="391" spans="1:3" ht="14.25" customHeight="1">
      <c r="A391" s="159"/>
      <c r="C391" s="159"/>
    </row>
    <row r="392" spans="1:3" ht="14.25" customHeight="1">
      <c r="A392" s="159"/>
      <c r="C392" s="159"/>
    </row>
    <row r="393" spans="1:3" ht="14.25" customHeight="1">
      <c r="A393" s="159"/>
      <c r="C393" s="159"/>
    </row>
    <row r="394" spans="1:3" ht="14.25" customHeight="1">
      <c r="A394" s="159"/>
      <c r="C394" s="159"/>
    </row>
    <row r="395" spans="1:3" ht="14.25" customHeight="1">
      <c r="A395" s="159"/>
      <c r="C395" s="159"/>
    </row>
    <row r="396" spans="1:3" ht="14.25" customHeight="1">
      <c r="A396" s="159"/>
      <c r="C396" s="159"/>
    </row>
    <row r="397" spans="1:3" ht="14.25" customHeight="1">
      <c r="A397" s="159"/>
      <c r="C397" s="159"/>
    </row>
    <row r="398" spans="1:3" ht="14.25" customHeight="1">
      <c r="A398" s="159"/>
      <c r="C398" s="159"/>
    </row>
    <row r="399" spans="1:3" ht="14.25" customHeight="1">
      <c r="A399" s="159"/>
      <c r="C399" s="159"/>
    </row>
    <row r="400" spans="1:3" ht="14.25" customHeight="1">
      <c r="A400" s="159"/>
      <c r="C400" s="159"/>
    </row>
    <row r="401" spans="1:3" ht="14.25" customHeight="1">
      <c r="A401" s="159"/>
      <c r="C401" s="159"/>
    </row>
    <row r="402" spans="1:3" ht="14.25" customHeight="1">
      <c r="A402" s="159"/>
      <c r="C402" s="159"/>
    </row>
    <row r="403" spans="1:3" ht="14.25" customHeight="1">
      <c r="A403" s="159"/>
      <c r="C403" s="159"/>
    </row>
    <row r="404" spans="1:3" ht="14.25" customHeight="1">
      <c r="A404" s="159"/>
      <c r="C404" s="159"/>
    </row>
    <row r="405" spans="1:3" ht="14.25" customHeight="1">
      <c r="A405" s="159"/>
      <c r="C405" s="159"/>
    </row>
    <row r="406" spans="1:3" ht="14.25" customHeight="1">
      <c r="A406" s="159"/>
      <c r="C406" s="159"/>
    </row>
    <row r="407" spans="1:3" ht="14.25" customHeight="1">
      <c r="A407" s="159"/>
      <c r="C407" s="159"/>
    </row>
    <row r="408" spans="1:3" ht="14.25" customHeight="1">
      <c r="A408" s="159"/>
      <c r="C408" s="159"/>
    </row>
    <row r="409" spans="1:3" ht="14.25" customHeight="1">
      <c r="A409" s="159"/>
      <c r="C409" s="159"/>
    </row>
    <row r="410" spans="1:3" ht="14.25" customHeight="1">
      <c r="A410" s="159"/>
      <c r="C410" s="159"/>
    </row>
    <row r="411" spans="1:3" ht="14.25" customHeight="1">
      <c r="A411" s="159"/>
      <c r="C411" s="159"/>
    </row>
    <row r="412" spans="1:3" ht="14.25" customHeight="1">
      <c r="A412" s="159"/>
      <c r="C412" s="159"/>
    </row>
    <row r="413" spans="1:3" ht="14.25" customHeight="1">
      <c r="A413" s="159"/>
      <c r="C413" s="159"/>
    </row>
    <row r="414" spans="1:3" ht="14.25" customHeight="1">
      <c r="A414" s="159"/>
      <c r="C414" s="159"/>
    </row>
    <row r="415" spans="1:3" ht="14.25" customHeight="1">
      <c r="A415" s="159"/>
      <c r="C415" s="159"/>
    </row>
    <row r="416" spans="1:3" ht="14.25" customHeight="1">
      <c r="A416" s="159"/>
      <c r="C416" s="159"/>
    </row>
    <row r="417" spans="1:3" ht="14.25" customHeight="1">
      <c r="A417" s="159"/>
      <c r="C417" s="159"/>
    </row>
    <row r="418" spans="1:3" ht="14.25" customHeight="1">
      <c r="A418" s="159"/>
      <c r="C418" s="159"/>
    </row>
    <row r="419" spans="1:3" ht="14.25" customHeight="1">
      <c r="A419" s="159"/>
      <c r="C419" s="159"/>
    </row>
    <row r="420" spans="1:3" ht="14.25" customHeight="1">
      <c r="A420" s="159"/>
      <c r="C420" s="159"/>
    </row>
    <row r="421" spans="1:3" ht="14.25" customHeight="1">
      <c r="A421" s="159"/>
      <c r="C421" s="159"/>
    </row>
    <row r="422" spans="1:3" ht="14.25" customHeight="1">
      <c r="A422" s="159"/>
      <c r="C422" s="159"/>
    </row>
    <row r="423" spans="1:3" ht="14.25" customHeight="1">
      <c r="A423" s="159"/>
      <c r="C423" s="159"/>
    </row>
    <row r="424" spans="1:3" ht="14.25" customHeight="1">
      <c r="A424" s="159"/>
      <c r="C424" s="159"/>
    </row>
    <row r="425" spans="1:3" ht="14.25" customHeight="1">
      <c r="A425" s="159"/>
      <c r="C425" s="159"/>
    </row>
    <row r="426" spans="1:3" ht="14.25" customHeight="1">
      <c r="A426" s="159"/>
      <c r="C426" s="159"/>
    </row>
    <row r="427" spans="1:3" ht="14.25" customHeight="1">
      <c r="A427" s="159"/>
      <c r="C427" s="159"/>
    </row>
    <row r="428" spans="1:3" ht="14.25" customHeight="1">
      <c r="A428" s="159"/>
      <c r="C428" s="159"/>
    </row>
    <row r="429" spans="1:3" ht="14.25" customHeight="1">
      <c r="A429" s="159"/>
      <c r="C429" s="159"/>
    </row>
    <row r="430" spans="1:3" ht="14.25" customHeight="1">
      <c r="A430" s="159"/>
      <c r="C430" s="159"/>
    </row>
    <row r="431" spans="1:3" ht="14.25" customHeight="1">
      <c r="A431" s="159"/>
      <c r="C431" s="159"/>
    </row>
    <row r="432" spans="1:3" ht="14.25" customHeight="1">
      <c r="A432" s="159"/>
      <c r="C432" s="159"/>
    </row>
    <row r="433" spans="1:3" ht="14.25" customHeight="1">
      <c r="A433" s="159"/>
      <c r="C433" s="159"/>
    </row>
    <row r="434" spans="1:3" ht="14.25" customHeight="1">
      <c r="A434" s="159"/>
      <c r="C434" s="159"/>
    </row>
    <row r="435" spans="1:3" ht="14.25" customHeight="1">
      <c r="A435" s="159"/>
      <c r="C435" s="159"/>
    </row>
    <row r="436" spans="1:3" ht="14.25" customHeight="1">
      <c r="A436" s="159"/>
      <c r="C436" s="159"/>
    </row>
    <row r="437" spans="1:3" ht="14.25" customHeight="1">
      <c r="A437" s="159"/>
      <c r="C437" s="159"/>
    </row>
    <row r="438" spans="1:3" ht="14.25" customHeight="1">
      <c r="A438" s="159"/>
      <c r="C438" s="159"/>
    </row>
    <row r="439" spans="1:3" ht="14.25" customHeight="1">
      <c r="A439" s="159"/>
      <c r="C439" s="159"/>
    </row>
    <row r="440" spans="1:3" ht="14.25" customHeight="1">
      <c r="A440" s="159"/>
      <c r="C440" s="159"/>
    </row>
    <row r="441" spans="1:3" ht="14.25" customHeight="1">
      <c r="A441" s="159"/>
      <c r="C441" s="159"/>
    </row>
    <row r="442" spans="1:3" ht="14.25" customHeight="1">
      <c r="A442" s="159"/>
      <c r="C442" s="159"/>
    </row>
    <row r="443" spans="1:3" ht="14.25" customHeight="1">
      <c r="A443" s="159"/>
      <c r="C443" s="159"/>
    </row>
    <row r="444" spans="1:3" ht="14.25" customHeight="1">
      <c r="A444" s="159"/>
      <c r="C444" s="159"/>
    </row>
    <row r="445" spans="1:3" ht="14.25" customHeight="1">
      <c r="A445" s="159"/>
      <c r="C445" s="159"/>
    </row>
    <row r="446" spans="1:3" ht="14.25" customHeight="1">
      <c r="A446" s="159"/>
      <c r="C446" s="159"/>
    </row>
    <row r="447" spans="1:3" ht="14.25" customHeight="1">
      <c r="A447" s="159"/>
      <c r="C447" s="159"/>
    </row>
    <row r="448" spans="1:3" ht="14.25" customHeight="1">
      <c r="A448" s="159"/>
      <c r="C448" s="159"/>
    </row>
    <row r="449" spans="1:3" ht="14.25" customHeight="1">
      <c r="A449" s="159"/>
      <c r="C449" s="159"/>
    </row>
    <row r="450" spans="1:3" ht="14.25" customHeight="1">
      <c r="A450" s="159"/>
      <c r="C450" s="159"/>
    </row>
    <row r="451" spans="1:3" ht="14.25" customHeight="1">
      <c r="A451" s="159"/>
      <c r="C451" s="159"/>
    </row>
    <row r="452" spans="1:3" ht="14.25" customHeight="1">
      <c r="A452" s="159"/>
      <c r="C452" s="159"/>
    </row>
    <row r="453" spans="1:3" ht="14.25" customHeight="1">
      <c r="A453" s="159"/>
      <c r="C453" s="159"/>
    </row>
    <row r="454" spans="1:3" ht="14.25" customHeight="1">
      <c r="A454" s="159"/>
      <c r="C454" s="159"/>
    </row>
    <row r="455" spans="1:3" ht="14.25" customHeight="1">
      <c r="A455" s="159"/>
      <c r="C455" s="159"/>
    </row>
    <row r="456" spans="1:3" ht="14.25" customHeight="1">
      <c r="A456" s="159"/>
      <c r="C456" s="159"/>
    </row>
    <row r="457" spans="1:3" ht="14.25" customHeight="1">
      <c r="A457" s="159"/>
      <c r="C457" s="159"/>
    </row>
    <row r="458" spans="1:3" ht="14.25" customHeight="1">
      <c r="A458" s="159"/>
      <c r="C458" s="159"/>
    </row>
    <row r="459" spans="1:3" ht="14.25" customHeight="1">
      <c r="A459" s="159"/>
      <c r="C459" s="159"/>
    </row>
    <row r="460" spans="1:3" ht="14.25" customHeight="1">
      <c r="A460" s="159"/>
      <c r="C460" s="159"/>
    </row>
    <row r="461" spans="1:3" ht="14.25" customHeight="1">
      <c r="A461" s="159"/>
      <c r="C461" s="159"/>
    </row>
    <row r="462" spans="1:3" ht="14.25" customHeight="1">
      <c r="A462" s="159"/>
      <c r="C462" s="159"/>
    </row>
    <row r="463" spans="1:3" ht="14.25" customHeight="1">
      <c r="A463" s="159"/>
      <c r="C463" s="159"/>
    </row>
    <row r="464" spans="1:3" ht="14.25" customHeight="1">
      <c r="A464" s="159"/>
      <c r="C464" s="159"/>
    </row>
    <row r="465" spans="1:3" ht="14.25" customHeight="1">
      <c r="A465" s="159"/>
      <c r="C465" s="159"/>
    </row>
    <row r="466" spans="1:3" ht="14.25" customHeight="1">
      <c r="A466" s="159"/>
      <c r="C466" s="159"/>
    </row>
    <row r="467" spans="1:3" ht="14.25" customHeight="1">
      <c r="A467" s="159"/>
      <c r="C467" s="159"/>
    </row>
    <row r="468" spans="1:3" ht="14.25" customHeight="1">
      <c r="A468" s="159"/>
      <c r="C468" s="159"/>
    </row>
    <row r="469" spans="1:3" ht="14.25" customHeight="1">
      <c r="A469" s="159"/>
      <c r="C469" s="159"/>
    </row>
    <row r="470" spans="1:3" ht="14.25" customHeight="1">
      <c r="A470" s="159"/>
      <c r="C470" s="159"/>
    </row>
    <row r="471" spans="1:3" ht="14.25" customHeight="1">
      <c r="A471" s="159"/>
      <c r="C471" s="159"/>
    </row>
    <row r="472" spans="1:3" ht="14.25" customHeight="1">
      <c r="A472" s="159"/>
      <c r="C472" s="159"/>
    </row>
    <row r="473" spans="1:3" ht="14.25" customHeight="1">
      <c r="A473" s="159"/>
      <c r="C473" s="159"/>
    </row>
    <row r="474" spans="1:3" ht="14.25" customHeight="1">
      <c r="A474" s="159"/>
      <c r="C474" s="159"/>
    </row>
    <row r="475" spans="1:3" ht="14.25" customHeight="1">
      <c r="A475" s="159"/>
      <c r="C475" s="159"/>
    </row>
    <row r="476" spans="1:3" ht="14.25" customHeight="1">
      <c r="A476" s="159"/>
      <c r="C476" s="159"/>
    </row>
    <row r="477" spans="1:3" ht="14.25" customHeight="1">
      <c r="A477" s="159"/>
      <c r="C477" s="159"/>
    </row>
    <row r="478" spans="1:3" ht="14.25" customHeight="1">
      <c r="A478" s="159"/>
      <c r="C478" s="159"/>
    </row>
    <row r="479" spans="1:3" ht="14.25" customHeight="1">
      <c r="A479" s="159"/>
      <c r="C479" s="159"/>
    </row>
    <row r="480" spans="1:3" ht="14.25" customHeight="1">
      <c r="A480" s="159"/>
      <c r="C480" s="159"/>
    </row>
    <row r="481" spans="1:3" ht="14.25" customHeight="1">
      <c r="A481" s="159"/>
      <c r="C481" s="159"/>
    </row>
    <row r="482" spans="1:3" ht="14.25" customHeight="1">
      <c r="A482" s="159"/>
      <c r="C482" s="159"/>
    </row>
    <row r="483" spans="1:3" ht="14.25" customHeight="1">
      <c r="A483" s="159"/>
      <c r="C483" s="159"/>
    </row>
    <row r="484" spans="1:3" ht="14.25" customHeight="1">
      <c r="A484" s="159"/>
      <c r="C484" s="159"/>
    </row>
    <row r="485" spans="1:3" ht="14.25" customHeight="1">
      <c r="A485" s="159"/>
      <c r="C485" s="159"/>
    </row>
    <row r="486" spans="1:3" ht="14.25" customHeight="1">
      <c r="A486" s="159"/>
      <c r="C486" s="159"/>
    </row>
    <row r="487" spans="1:3" ht="14.25" customHeight="1">
      <c r="A487" s="159"/>
      <c r="C487" s="159"/>
    </row>
    <row r="488" spans="1:3" ht="14.25" customHeight="1">
      <c r="A488" s="159"/>
      <c r="C488" s="159"/>
    </row>
    <row r="489" spans="1:3" ht="14.25" customHeight="1">
      <c r="A489" s="159"/>
      <c r="C489" s="159"/>
    </row>
    <row r="490" spans="1:3" ht="14.25" customHeight="1">
      <c r="A490" s="159"/>
      <c r="C490" s="159"/>
    </row>
    <row r="491" spans="1:3" ht="14.25" customHeight="1">
      <c r="A491" s="159"/>
      <c r="C491" s="159"/>
    </row>
    <row r="492" spans="1:3" ht="14.25" customHeight="1">
      <c r="A492" s="159"/>
      <c r="C492" s="159"/>
    </row>
    <row r="493" spans="1:3" ht="14.25" customHeight="1">
      <c r="A493" s="159"/>
      <c r="C493" s="159"/>
    </row>
    <row r="494" spans="1:3" ht="14.25" customHeight="1">
      <c r="A494" s="159"/>
      <c r="C494" s="159"/>
    </row>
    <row r="495" spans="1:3" ht="14.25" customHeight="1">
      <c r="A495" s="159"/>
      <c r="C495" s="159"/>
    </row>
    <row r="496" spans="1:3" ht="14.25" customHeight="1">
      <c r="A496" s="159"/>
      <c r="C496" s="159"/>
    </row>
    <row r="497" spans="1:3" ht="14.25" customHeight="1">
      <c r="A497" s="159"/>
      <c r="C497" s="159"/>
    </row>
    <row r="498" spans="1:3" ht="14.25" customHeight="1">
      <c r="A498" s="159"/>
      <c r="C498" s="159"/>
    </row>
    <row r="499" spans="1:3" ht="14.25" customHeight="1">
      <c r="A499" s="159"/>
      <c r="C499" s="159"/>
    </row>
    <row r="500" spans="1:3" ht="14.25" customHeight="1">
      <c r="A500" s="159"/>
      <c r="C500" s="159"/>
    </row>
    <row r="501" spans="1:3" ht="14.25" customHeight="1">
      <c r="A501" s="159"/>
      <c r="C501" s="159"/>
    </row>
    <row r="502" spans="1:3" ht="14.25" customHeight="1">
      <c r="A502" s="159"/>
      <c r="C502" s="159"/>
    </row>
    <row r="503" spans="1:3" ht="14.25" customHeight="1">
      <c r="A503" s="159"/>
      <c r="C503" s="159"/>
    </row>
    <row r="504" spans="1:3" ht="14.25" customHeight="1">
      <c r="A504" s="159"/>
      <c r="C504" s="159"/>
    </row>
    <row r="505" spans="1:3" ht="14.25" customHeight="1">
      <c r="A505" s="159"/>
      <c r="C505" s="159"/>
    </row>
    <row r="506" spans="1:3" ht="14.25" customHeight="1">
      <c r="A506" s="159"/>
      <c r="C506" s="159"/>
    </row>
    <row r="507" spans="1:3" ht="14.25" customHeight="1">
      <c r="A507" s="159"/>
      <c r="C507" s="159"/>
    </row>
    <row r="508" spans="1:3" ht="14.25" customHeight="1">
      <c r="A508" s="159"/>
      <c r="C508" s="159"/>
    </row>
    <row r="509" spans="1:3" ht="14.25" customHeight="1">
      <c r="A509" s="159"/>
      <c r="C509" s="159"/>
    </row>
    <row r="510" spans="1:3" ht="14.25" customHeight="1">
      <c r="A510" s="159"/>
      <c r="C510" s="159"/>
    </row>
    <row r="511" spans="1:3" ht="14.25" customHeight="1">
      <c r="A511" s="159"/>
      <c r="C511" s="159"/>
    </row>
    <row r="512" spans="1:3" ht="14.25" customHeight="1">
      <c r="A512" s="159"/>
      <c r="C512" s="159"/>
    </row>
    <row r="513" spans="1:3" ht="14.25" customHeight="1">
      <c r="A513" s="159"/>
      <c r="C513" s="159"/>
    </row>
    <row r="514" spans="1:3" ht="14.25" customHeight="1">
      <c r="A514" s="159"/>
      <c r="C514" s="159"/>
    </row>
    <row r="515" spans="1:3" ht="14.25" customHeight="1">
      <c r="A515" s="159"/>
      <c r="C515" s="159"/>
    </row>
    <row r="516" spans="1:3" ht="14.25" customHeight="1">
      <c r="A516" s="159"/>
      <c r="C516" s="159"/>
    </row>
    <row r="517" spans="1:3" ht="14.25" customHeight="1">
      <c r="A517" s="159"/>
      <c r="C517" s="159"/>
    </row>
    <row r="518" spans="1:3" ht="14.25" customHeight="1">
      <c r="A518" s="159"/>
      <c r="C518" s="159"/>
    </row>
    <row r="519" spans="1:3" ht="14.25" customHeight="1">
      <c r="A519" s="159"/>
      <c r="C519" s="159"/>
    </row>
    <row r="520" spans="1:3" ht="14.25" customHeight="1">
      <c r="A520" s="159"/>
      <c r="C520" s="159"/>
    </row>
    <row r="521" spans="1:3" ht="14.25" customHeight="1">
      <c r="A521" s="159"/>
      <c r="C521" s="159"/>
    </row>
    <row r="522" spans="1:3" ht="14.25" customHeight="1">
      <c r="A522" s="159"/>
      <c r="C522" s="159"/>
    </row>
    <row r="523" spans="1:3" ht="14.25" customHeight="1">
      <c r="A523" s="159"/>
      <c r="C523" s="159"/>
    </row>
    <row r="524" spans="1:3" ht="14.25" customHeight="1">
      <c r="A524" s="159"/>
      <c r="C524" s="159"/>
    </row>
    <row r="525" spans="1:3" ht="14.25" customHeight="1">
      <c r="A525" s="159"/>
      <c r="C525" s="159"/>
    </row>
    <row r="526" spans="1:3" ht="14.25" customHeight="1">
      <c r="A526" s="159"/>
      <c r="C526" s="159"/>
    </row>
    <row r="527" spans="1:3" ht="14.25" customHeight="1">
      <c r="A527" s="159"/>
      <c r="C527" s="159"/>
    </row>
    <row r="528" spans="1:3" ht="14.25" customHeight="1">
      <c r="A528" s="159"/>
      <c r="C528" s="159"/>
    </row>
    <row r="529" spans="1:3" ht="14.25" customHeight="1">
      <c r="A529" s="159"/>
      <c r="C529" s="159"/>
    </row>
    <row r="530" spans="1:3" ht="14.25" customHeight="1">
      <c r="A530" s="159"/>
      <c r="C530" s="159"/>
    </row>
    <row r="531" spans="1:3" ht="14.25" customHeight="1">
      <c r="A531" s="159"/>
      <c r="C531" s="159"/>
    </row>
    <row r="532" spans="1:3" ht="14.25" customHeight="1">
      <c r="A532" s="159"/>
      <c r="C532" s="159"/>
    </row>
    <row r="533" spans="1:3" ht="14.25" customHeight="1">
      <c r="A533" s="159"/>
      <c r="C533" s="159"/>
    </row>
    <row r="534" spans="1:3" ht="14.25" customHeight="1">
      <c r="A534" s="159"/>
      <c r="C534" s="159"/>
    </row>
    <row r="535" spans="1:3" ht="14.25" customHeight="1">
      <c r="A535" s="159"/>
      <c r="C535" s="159"/>
    </row>
    <row r="536" spans="1:3" ht="14.25" customHeight="1">
      <c r="A536" s="159"/>
      <c r="C536" s="159"/>
    </row>
    <row r="537" spans="1:3" ht="14.25" customHeight="1">
      <c r="A537" s="159"/>
      <c r="C537" s="159"/>
    </row>
    <row r="538" spans="1:3" ht="14.25" customHeight="1">
      <c r="A538" s="159"/>
      <c r="C538" s="159"/>
    </row>
    <row r="539" spans="1:3" ht="14.25" customHeight="1">
      <c r="A539" s="159"/>
      <c r="C539" s="159"/>
    </row>
    <row r="540" spans="1:3" ht="14.25" customHeight="1">
      <c r="A540" s="159"/>
      <c r="C540" s="159"/>
    </row>
    <row r="541" spans="1:3" ht="14.25" customHeight="1">
      <c r="A541" s="159"/>
      <c r="C541" s="159"/>
    </row>
    <row r="542" spans="1:3" ht="14.25" customHeight="1">
      <c r="A542" s="159"/>
      <c r="C542" s="159"/>
    </row>
    <row r="543" spans="1:3" ht="14.25" customHeight="1">
      <c r="A543" s="159"/>
      <c r="C543" s="159"/>
    </row>
    <row r="544" spans="1:3" ht="14.25" customHeight="1">
      <c r="A544" s="159"/>
      <c r="C544" s="159"/>
    </row>
    <row r="545" spans="1:3" ht="14.25" customHeight="1">
      <c r="A545" s="159"/>
      <c r="C545" s="159"/>
    </row>
    <row r="546" spans="1:3" ht="14.25" customHeight="1">
      <c r="A546" s="159"/>
      <c r="C546" s="159"/>
    </row>
    <row r="547" spans="1:3" ht="14.25" customHeight="1">
      <c r="A547" s="159"/>
      <c r="C547" s="159"/>
    </row>
    <row r="548" spans="1:3" ht="14.25" customHeight="1">
      <c r="A548" s="159"/>
      <c r="C548" s="159"/>
    </row>
    <row r="549" spans="1:3" ht="14.25" customHeight="1">
      <c r="A549" s="159"/>
      <c r="C549" s="159"/>
    </row>
    <row r="550" spans="1:3" ht="14.25" customHeight="1">
      <c r="A550" s="159"/>
      <c r="C550" s="159"/>
    </row>
    <row r="551" spans="1:3" ht="14.25" customHeight="1">
      <c r="A551" s="159"/>
      <c r="C551" s="159"/>
    </row>
    <row r="552" spans="1:3" ht="14.25" customHeight="1">
      <c r="A552" s="159"/>
      <c r="C552" s="159"/>
    </row>
    <row r="553" spans="1:3" ht="14.25" customHeight="1">
      <c r="A553" s="159"/>
      <c r="C553" s="159"/>
    </row>
    <row r="554" spans="1:3" ht="14.25" customHeight="1">
      <c r="A554" s="159"/>
      <c r="C554" s="159"/>
    </row>
    <row r="555" spans="1:3" ht="14.25" customHeight="1">
      <c r="A555" s="159"/>
      <c r="C555" s="159"/>
    </row>
    <row r="556" spans="1:3" ht="14.25" customHeight="1">
      <c r="A556" s="159"/>
      <c r="C556" s="159"/>
    </row>
    <row r="557" spans="1:3" ht="14.25" customHeight="1">
      <c r="A557" s="159"/>
      <c r="C557" s="159"/>
    </row>
    <row r="558" spans="1:3" ht="14.25" customHeight="1">
      <c r="A558" s="159"/>
      <c r="C558" s="159"/>
    </row>
    <row r="559" spans="1:3" ht="14.25" customHeight="1">
      <c r="A559" s="159"/>
      <c r="C559" s="159"/>
    </row>
    <row r="560" spans="1:3" ht="14.25" customHeight="1">
      <c r="A560" s="159"/>
      <c r="C560" s="159"/>
    </row>
    <row r="561" spans="1:3" ht="14.25" customHeight="1">
      <c r="A561" s="159"/>
      <c r="C561" s="159"/>
    </row>
    <row r="562" spans="1:3" ht="14.25" customHeight="1">
      <c r="A562" s="159"/>
      <c r="C562" s="159"/>
    </row>
    <row r="563" spans="1:3" ht="14.25" customHeight="1">
      <c r="A563" s="159"/>
      <c r="C563" s="159"/>
    </row>
    <row r="564" spans="1:3" ht="14.25" customHeight="1">
      <c r="A564" s="159"/>
      <c r="C564" s="159"/>
    </row>
    <row r="565" spans="1:3" ht="14.25" customHeight="1">
      <c r="A565" s="159"/>
      <c r="C565" s="159"/>
    </row>
    <row r="566" spans="1:3" ht="14.25" customHeight="1">
      <c r="A566" s="159"/>
      <c r="C566" s="159"/>
    </row>
    <row r="567" spans="1:3" ht="14.25" customHeight="1">
      <c r="A567" s="159"/>
      <c r="C567" s="159"/>
    </row>
    <row r="568" spans="1:3" ht="14.25" customHeight="1">
      <c r="A568" s="159"/>
      <c r="C568" s="159"/>
    </row>
    <row r="569" spans="1:3" ht="14.25" customHeight="1">
      <c r="A569" s="159"/>
      <c r="C569" s="159"/>
    </row>
    <row r="570" spans="1:3" ht="14.25" customHeight="1">
      <c r="A570" s="159"/>
      <c r="C570" s="159"/>
    </row>
    <row r="571" spans="1:3" ht="14.25" customHeight="1">
      <c r="A571" s="159"/>
      <c r="C571" s="159"/>
    </row>
    <row r="572" spans="1:3" ht="14.25" customHeight="1">
      <c r="A572" s="159"/>
      <c r="C572" s="159"/>
    </row>
    <row r="573" spans="1:3" ht="14.25" customHeight="1">
      <c r="A573" s="159"/>
      <c r="C573" s="159"/>
    </row>
    <row r="574" spans="1:3" ht="14.25" customHeight="1">
      <c r="A574" s="159"/>
      <c r="C574" s="159"/>
    </row>
    <row r="575" spans="1:3" ht="14.25" customHeight="1">
      <c r="A575" s="159"/>
      <c r="C575" s="159"/>
    </row>
    <row r="576" spans="1:3" ht="14.25" customHeight="1">
      <c r="A576" s="159"/>
      <c r="C576" s="159"/>
    </row>
    <row r="577" spans="1:3" ht="14.25" customHeight="1">
      <c r="A577" s="159"/>
      <c r="C577" s="159"/>
    </row>
    <row r="578" spans="1:3" ht="14.25" customHeight="1">
      <c r="A578" s="159"/>
      <c r="C578" s="159"/>
    </row>
    <row r="579" spans="1:3" ht="14.25" customHeight="1">
      <c r="A579" s="159"/>
      <c r="C579" s="159"/>
    </row>
    <row r="580" spans="1:3" ht="14.25" customHeight="1">
      <c r="A580" s="159"/>
      <c r="C580" s="159"/>
    </row>
    <row r="581" spans="1:3" ht="14.25" customHeight="1">
      <c r="A581" s="159"/>
      <c r="C581" s="159"/>
    </row>
    <row r="582" spans="1:3" ht="14.25" customHeight="1">
      <c r="A582" s="159"/>
      <c r="C582" s="159"/>
    </row>
    <row r="583" spans="1:3" ht="14.25" customHeight="1">
      <c r="A583" s="159"/>
      <c r="C583" s="159"/>
    </row>
    <row r="584" spans="1:3" ht="14.25" customHeight="1">
      <c r="A584" s="159"/>
      <c r="C584" s="159"/>
    </row>
    <row r="585" spans="1:3" ht="14.25" customHeight="1">
      <c r="A585" s="159"/>
      <c r="C585" s="159"/>
    </row>
    <row r="586" spans="1:3" ht="14.25" customHeight="1">
      <c r="A586" s="159"/>
      <c r="C586" s="159"/>
    </row>
    <row r="587" spans="1:3" ht="14.25" customHeight="1">
      <c r="A587" s="159"/>
      <c r="C587" s="159"/>
    </row>
    <row r="588" spans="1:3" ht="14.25" customHeight="1">
      <c r="A588" s="159"/>
      <c r="C588" s="159"/>
    </row>
    <row r="589" spans="1:3" ht="14.25" customHeight="1">
      <c r="A589" s="159"/>
      <c r="C589" s="159"/>
    </row>
    <row r="590" spans="1:3" ht="14.25" customHeight="1">
      <c r="A590" s="159"/>
      <c r="C590" s="159"/>
    </row>
    <row r="591" spans="1:3" ht="14.25" customHeight="1">
      <c r="A591" s="159"/>
      <c r="C591" s="159"/>
    </row>
    <row r="592" spans="1:3" ht="14.25" customHeight="1">
      <c r="A592" s="159"/>
      <c r="C592" s="159"/>
    </row>
    <row r="593" spans="1:3" ht="14.25" customHeight="1">
      <c r="A593" s="159"/>
      <c r="C593" s="159"/>
    </row>
    <row r="594" spans="1:3" ht="14.25" customHeight="1">
      <c r="A594" s="159"/>
      <c r="C594" s="159"/>
    </row>
    <row r="595" spans="1:3" ht="14.25" customHeight="1">
      <c r="A595" s="159"/>
      <c r="C595" s="159"/>
    </row>
    <row r="596" spans="1:3" ht="14.25" customHeight="1">
      <c r="A596" s="159"/>
      <c r="C596" s="159"/>
    </row>
    <row r="597" spans="1:3" ht="14.25" customHeight="1">
      <c r="A597" s="159"/>
      <c r="C597" s="159"/>
    </row>
    <row r="598" spans="1:3" ht="14.25" customHeight="1">
      <c r="A598" s="159"/>
      <c r="C598" s="159"/>
    </row>
    <row r="599" spans="1:3" ht="14.25" customHeight="1">
      <c r="A599" s="159"/>
      <c r="C599" s="159"/>
    </row>
    <row r="600" spans="1:3" ht="14.25" customHeight="1">
      <c r="A600" s="159"/>
      <c r="C600" s="159"/>
    </row>
    <row r="601" spans="1:3" ht="14.25" customHeight="1">
      <c r="A601" s="159"/>
      <c r="C601" s="159"/>
    </row>
    <row r="602" spans="1:3" ht="14.25" customHeight="1">
      <c r="A602" s="159"/>
      <c r="C602" s="159"/>
    </row>
    <row r="603" spans="1:3" ht="14.25" customHeight="1">
      <c r="A603" s="159"/>
      <c r="C603" s="159"/>
    </row>
    <row r="604" spans="1:3" ht="14.25" customHeight="1">
      <c r="A604" s="159"/>
      <c r="C604" s="159"/>
    </row>
    <row r="605" spans="1:3" ht="14.25" customHeight="1">
      <c r="A605" s="159"/>
      <c r="C605" s="159"/>
    </row>
    <row r="606" spans="1:3" ht="14.25" customHeight="1">
      <c r="A606" s="159"/>
      <c r="C606" s="159"/>
    </row>
    <row r="607" spans="1:3" ht="14.25" customHeight="1">
      <c r="A607" s="159"/>
      <c r="C607" s="159"/>
    </row>
    <row r="608" spans="1:3" ht="14.25" customHeight="1">
      <c r="A608" s="159"/>
      <c r="C608" s="159"/>
    </row>
    <row r="609" spans="1:3" ht="14.25" customHeight="1">
      <c r="A609" s="159"/>
      <c r="C609" s="159"/>
    </row>
    <row r="610" spans="1:3" ht="14.25" customHeight="1">
      <c r="A610" s="159"/>
      <c r="C610" s="159"/>
    </row>
    <row r="611" spans="1:3" ht="14.25" customHeight="1">
      <c r="A611" s="159"/>
      <c r="C611" s="159"/>
    </row>
    <row r="612" spans="1:3" ht="14.25" customHeight="1">
      <c r="A612" s="159"/>
      <c r="C612" s="159"/>
    </row>
    <row r="613" spans="1:3" ht="14.25" customHeight="1">
      <c r="A613" s="159"/>
      <c r="C613" s="159"/>
    </row>
    <row r="614" spans="1:3" ht="14.25" customHeight="1">
      <c r="A614" s="159"/>
      <c r="C614" s="159"/>
    </row>
    <row r="615" spans="1:3" ht="14.25" customHeight="1">
      <c r="A615" s="159"/>
      <c r="C615" s="159"/>
    </row>
    <row r="616" spans="1:3" ht="14.25" customHeight="1">
      <c r="A616" s="159"/>
      <c r="C616" s="159"/>
    </row>
    <row r="617" spans="1:3" ht="14.25" customHeight="1">
      <c r="A617" s="159"/>
      <c r="C617" s="159"/>
    </row>
    <row r="618" spans="1:3" ht="14.25" customHeight="1">
      <c r="A618" s="159"/>
      <c r="C618" s="159"/>
    </row>
    <row r="619" spans="1:3" ht="14.25" customHeight="1">
      <c r="A619" s="159"/>
      <c r="C619" s="159"/>
    </row>
    <row r="620" spans="1:3" ht="14.25" customHeight="1">
      <c r="A620" s="159"/>
      <c r="C620" s="159"/>
    </row>
    <row r="621" spans="1:3" ht="14.25" customHeight="1">
      <c r="A621" s="159"/>
      <c r="C621" s="159"/>
    </row>
    <row r="622" spans="1:3" ht="14.25" customHeight="1">
      <c r="A622" s="159"/>
      <c r="C622" s="159"/>
    </row>
    <row r="623" spans="1:3" ht="14.25" customHeight="1">
      <c r="A623" s="159"/>
      <c r="C623" s="159"/>
    </row>
    <row r="624" spans="1:3" ht="14.25" customHeight="1">
      <c r="A624" s="159"/>
      <c r="C624" s="159"/>
    </row>
    <row r="625" spans="1:3" ht="14.25" customHeight="1">
      <c r="A625" s="159"/>
      <c r="C625" s="159"/>
    </row>
    <row r="626" spans="1:3" ht="14.25" customHeight="1">
      <c r="A626" s="159"/>
      <c r="C626" s="159"/>
    </row>
    <row r="627" spans="1:3" ht="14.25" customHeight="1">
      <c r="A627" s="159"/>
      <c r="C627" s="159"/>
    </row>
    <row r="628" spans="1:3" ht="14.25" customHeight="1">
      <c r="A628" s="159"/>
      <c r="C628" s="159"/>
    </row>
    <row r="629" spans="1:3" ht="14.25" customHeight="1">
      <c r="A629" s="159"/>
      <c r="C629" s="159"/>
    </row>
    <row r="630" spans="1:3" ht="14.25" customHeight="1">
      <c r="A630" s="159"/>
      <c r="C630" s="159"/>
    </row>
    <row r="631" spans="1:3" ht="14.25" customHeight="1">
      <c r="A631" s="159"/>
      <c r="C631" s="159"/>
    </row>
    <row r="632" spans="1:3" ht="14.25" customHeight="1">
      <c r="A632" s="159"/>
      <c r="C632" s="159"/>
    </row>
    <row r="633" spans="1:3" ht="14.25" customHeight="1">
      <c r="A633" s="159"/>
      <c r="C633" s="159"/>
    </row>
    <row r="634" spans="1:3" ht="14.25" customHeight="1">
      <c r="A634" s="159"/>
      <c r="C634" s="159"/>
    </row>
    <row r="635" spans="1:3" ht="14.25" customHeight="1">
      <c r="A635" s="159"/>
      <c r="C635" s="159"/>
    </row>
    <row r="636" spans="1:3" ht="14.25" customHeight="1">
      <c r="A636" s="159"/>
      <c r="C636" s="159"/>
    </row>
    <row r="637" spans="1:3" ht="14.25" customHeight="1">
      <c r="A637" s="159"/>
      <c r="C637" s="159"/>
    </row>
    <row r="638" spans="1:3" ht="14.25" customHeight="1">
      <c r="A638" s="159"/>
      <c r="C638" s="159"/>
    </row>
    <row r="639" spans="1:3" ht="14.25" customHeight="1">
      <c r="A639" s="159"/>
      <c r="C639" s="159"/>
    </row>
    <row r="640" spans="1:3" ht="14.25" customHeight="1">
      <c r="A640" s="159"/>
      <c r="C640" s="159"/>
    </row>
    <row r="641" spans="1:3" ht="14.25" customHeight="1">
      <c r="A641" s="159"/>
      <c r="C641" s="159"/>
    </row>
    <row r="642" spans="1:3" ht="14.25" customHeight="1">
      <c r="A642" s="159"/>
      <c r="C642" s="159"/>
    </row>
    <row r="643" spans="1:3" ht="14.25" customHeight="1">
      <c r="A643" s="159"/>
      <c r="C643" s="159"/>
    </row>
    <row r="644" spans="1:3" ht="14.25" customHeight="1">
      <c r="A644" s="159"/>
      <c r="C644" s="159"/>
    </row>
    <row r="645" spans="1:3" ht="14.25" customHeight="1">
      <c r="A645" s="159"/>
      <c r="C645" s="159"/>
    </row>
    <row r="646" spans="1:3" ht="14.25" customHeight="1">
      <c r="A646" s="159"/>
      <c r="C646" s="159"/>
    </row>
    <row r="647" spans="1:3" ht="14.25" customHeight="1">
      <c r="A647" s="159"/>
      <c r="C647" s="159"/>
    </row>
    <row r="648" spans="1:3" ht="14.25" customHeight="1">
      <c r="A648" s="159"/>
      <c r="C648" s="159"/>
    </row>
    <row r="649" spans="1:3" ht="14.25" customHeight="1">
      <c r="A649" s="159"/>
      <c r="C649" s="159"/>
    </row>
    <row r="650" spans="1:3" ht="14.25" customHeight="1">
      <c r="A650" s="159"/>
      <c r="C650" s="159"/>
    </row>
    <row r="651" spans="1:3" ht="14.25" customHeight="1">
      <c r="A651" s="159"/>
      <c r="C651" s="159"/>
    </row>
    <row r="652" spans="1:3" ht="14.25" customHeight="1">
      <c r="A652" s="159"/>
      <c r="C652" s="159"/>
    </row>
    <row r="653" spans="1:3" ht="14.25" customHeight="1">
      <c r="A653" s="159"/>
      <c r="C653" s="159"/>
    </row>
    <row r="654" spans="1:3" ht="14.25" customHeight="1">
      <c r="A654" s="159"/>
      <c r="C654" s="159"/>
    </row>
    <row r="655" spans="1:3" ht="14.25" customHeight="1">
      <c r="A655" s="159"/>
      <c r="C655" s="159"/>
    </row>
    <row r="656" spans="1:3" ht="14.25" customHeight="1">
      <c r="A656" s="159"/>
      <c r="C656" s="159"/>
    </row>
    <row r="657" spans="1:3" ht="14.25" customHeight="1">
      <c r="A657" s="159"/>
      <c r="C657" s="159"/>
    </row>
    <row r="658" spans="1:3" ht="14.25" customHeight="1">
      <c r="A658" s="159"/>
      <c r="C658" s="159"/>
    </row>
    <row r="659" spans="1:3" ht="14.25" customHeight="1">
      <c r="A659" s="159"/>
      <c r="C659" s="159"/>
    </row>
    <row r="660" spans="1:3" ht="14.25" customHeight="1">
      <c r="A660" s="159"/>
      <c r="C660" s="159"/>
    </row>
    <row r="661" spans="1:3" ht="14.25" customHeight="1">
      <c r="A661" s="159"/>
      <c r="C661" s="159"/>
    </row>
    <row r="662" spans="1:3" ht="14.25" customHeight="1">
      <c r="A662" s="159"/>
      <c r="C662" s="159"/>
    </row>
    <row r="663" spans="1:3" ht="14.25" customHeight="1">
      <c r="A663" s="159"/>
      <c r="C663" s="159"/>
    </row>
    <row r="664" spans="1:3" ht="14.25" customHeight="1">
      <c r="A664" s="159"/>
      <c r="C664" s="159"/>
    </row>
    <row r="665" spans="1:3" ht="14.25" customHeight="1">
      <c r="A665" s="159"/>
      <c r="C665" s="159"/>
    </row>
    <row r="666" spans="1:3" ht="14.25" customHeight="1">
      <c r="A666" s="159"/>
      <c r="C666" s="159"/>
    </row>
    <row r="667" spans="1:3" ht="14.25" customHeight="1">
      <c r="A667" s="159"/>
      <c r="C667" s="159"/>
    </row>
    <row r="668" spans="1:3" ht="14.25" customHeight="1">
      <c r="A668" s="159"/>
      <c r="C668" s="159"/>
    </row>
    <row r="669" spans="1:3" ht="14.25" customHeight="1">
      <c r="A669" s="159"/>
      <c r="C669" s="159"/>
    </row>
    <row r="670" spans="1:3" ht="14.25" customHeight="1">
      <c r="A670" s="159"/>
      <c r="C670" s="159"/>
    </row>
    <row r="671" spans="1:3" ht="14.25" customHeight="1">
      <c r="A671" s="159"/>
      <c r="C671" s="159"/>
    </row>
    <row r="672" spans="1:3" ht="14.25" customHeight="1">
      <c r="A672" s="159"/>
      <c r="C672" s="159"/>
    </row>
    <row r="673" spans="1:3" ht="14.25" customHeight="1">
      <c r="A673" s="159"/>
      <c r="C673" s="159"/>
    </row>
    <row r="674" spans="1:3" ht="14.25" customHeight="1">
      <c r="A674" s="159"/>
      <c r="C674" s="159"/>
    </row>
    <row r="675" spans="1:3" ht="14.25" customHeight="1">
      <c r="A675" s="159"/>
      <c r="C675" s="159"/>
    </row>
    <row r="676" spans="1:3" ht="14.25" customHeight="1">
      <c r="A676" s="159"/>
      <c r="C676" s="159"/>
    </row>
    <row r="677" spans="1:3" ht="14.25" customHeight="1">
      <c r="A677" s="159"/>
      <c r="C677" s="159"/>
    </row>
    <row r="678" spans="1:3" ht="14.25" customHeight="1">
      <c r="A678" s="159"/>
      <c r="C678" s="159"/>
    </row>
    <row r="679" spans="1:3" ht="14.25" customHeight="1">
      <c r="A679" s="159"/>
      <c r="C679" s="159"/>
    </row>
    <row r="680" spans="1:3" ht="14.25" customHeight="1">
      <c r="A680" s="159"/>
      <c r="C680" s="159"/>
    </row>
    <row r="681" spans="1:3" ht="14.25" customHeight="1">
      <c r="A681" s="159"/>
      <c r="C681" s="159"/>
    </row>
    <row r="682" spans="1:3" ht="14.25" customHeight="1">
      <c r="A682" s="159"/>
      <c r="C682" s="159"/>
    </row>
    <row r="683" spans="1:3" ht="14.25" customHeight="1">
      <c r="A683" s="159"/>
      <c r="C683" s="159"/>
    </row>
    <row r="684" spans="1:3" ht="14.25" customHeight="1">
      <c r="A684" s="159"/>
      <c r="C684" s="159"/>
    </row>
    <row r="685" spans="1:3" ht="14.25" customHeight="1">
      <c r="A685" s="159"/>
      <c r="C685" s="159"/>
    </row>
    <row r="686" spans="1:3" ht="14.25" customHeight="1">
      <c r="A686" s="159"/>
      <c r="C686" s="159"/>
    </row>
    <row r="687" spans="1:3" ht="14.25" customHeight="1">
      <c r="A687" s="159"/>
      <c r="C687" s="159"/>
    </row>
    <row r="688" spans="1:3" ht="14.25" customHeight="1">
      <c r="A688" s="159"/>
      <c r="C688" s="159"/>
    </row>
    <row r="689" spans="1:3" ht="14.25" customHeight="1">
      <c r="A689" s="159"/>
      <c r="C689" s="159"/>
    </row>
    <row r="690" spans="1:3" ht="14.25" customHeight="1">
      <c r="A690" s="159"/>
      <c r="C690" s="159"/>
    </row>
    <row r="691" spans="1:3" ht="14.25" customHeight="1">
      <c r="A691" s="159"/>
      <c r="C691" s="159"/>
    </row>
    <row r="692" spans="1:3" ht="14.25" customHeight="1">
      <c r="A692" s="159"/>
      <c r="C692" s="159"/>
    </row>
    <row r="693" spans="1:3" ht="14.25" customHeight="1">
      <c r="A693" s="159"/>
      <c r="C693" s="159"/>
    </row>
    <row r="694" spans="1:3" ht="14.25" customHeight="1">
      <c r="A694" s="159"/>
      <c r="C694" s="159"/>
    </row>
    <row r="695" spans="1:3" ht="14.25" customHeight="1">
      <c r="A695" s="159"/>
      <c r="C695" s="159"/>
    </row>
    <row r="696" spans="1:3" ht="14.25" customHeight="1">
      <c r="A696" s="159"/>
      <c r="C696" s="159"/>
    </row>
    <row r="697" spans="1:3" ht="14.25" customHeight="1">
      <c r="A697" s="159"/>
      <c r="C697" s="159"/>
    </row>
    <row r="698" spans="1:3" ht="14.25" customHeight="1">
      <c r="A698" s="159"/>
      <c r="C698" s="159"/>
    </row>
    <row r="699" spans="1:3" ht="14.25" customHeight="1">
      <c r="A699" s="159"/>
      <c r="C699" s="159"/>
    </row>
    <row r="700" spans="1:3" ht="14.25" customHeight="1">
      <c r="A700" s="159"/>
      <c r="C700" s="159"/>
    </row>
    <row r="701" spans="1:3" ht="14.25" customHeight="1">
      <c r="A701" s="159"/>
      <c r="C701" s="159"/>
    </row>
    <row r="702" spans="1:3" ht="14.25" customHeight="1">
      <c r="A702" s="159"/>
      <c r="C702" s="159"/>
    </row>
    <row r="703" spans="1:3" ht="14.25" customHeight="1">
      <c r="A703" s="159"/>
      <c r="C703" s="159"/>
    </row>
    <row r="704" spans="1:3" ht="14.25" customHeight="1">
      <c r="A704" s="159"/>
      <c r="C704" s="159"/>
    </row>
    <row r="705" spans="1:3" ht="14.25" customHeight="1">
      <c r="A705" s="159"/>
      <c r="C705" s="159"/>
    </row>
    <row r="706" spans="1:3" ht="14.25" customHeight="1">
      <c r="A706" s="159"/>
      <c r="C706" s="159"/>
    </row>
    <row r="707" spans="1:3" ht="14.25" customHeight="1">
      <c r="A707" s="159"/>
      <c r="C707" s="159"/>
    </row>
    <row r="708" spans="1:3" ht="14.25" customHeight="1">
      <c r="A708" s="159"/>
      <c r="C708" s="159"/>
    </row>
    <row r="709" spans="1:3" ht="14.25" customHeight="1">
      <c r="A709" s="159"/>
      <c r="C709" s="159"/>
    </row>
    <row r="710" spans="1:3" ht="14.25" customHeight="1">
      <c r="A710" s="159"/>
      <c r="C710" s="159"/>
    </row>
    <row r="711" spans="1:3" ht="14.25" customHeight="1">
      <c r="A711" s="159"/>
      <c r="C711" s="159"/>
    </row>
    <row r="712" spans="1:3" ht="14.25" customHeight="1">
      <c r="A712" s="159"/>
      <c r="C712" s="159"/>
    </row>
    <row r="713" spans="1:3" ht="14.25" customHeight="1">
      <c r="A713" s="159"/>
      <c r="C713" s="159"/>
    </row>
    <row r="714" spans="1:3" ht="14.25" customHeight="1">
      <c r="A714" s="159"/>
      <c r="C714" s="159"/>
    </row>
    <row r="715" spans="1:3" ht="14.25" customHeight="1">
      <c r="A715" s="159"/>
      <c r="C715" s="159"/>
    </row>
    <row r="716" spans="1:3" ht="14.25" customHeight="1">
      <c r="A716" s="159"/>
      <c r="C716" s="159"/>
    </row>
    <row r="717" spans="1:3" ht="14.25" customHeight="1">
      <c r="A717" s="159"/>
      <c r="C717" s="159"/>
    </row>
    <row r="718" spans="1:3" ht="14.25" customHeight="1">
      <c r="A718" s="159"/>
      <c r="C718" s="159"/>
    </row>
    <row r="719" spans="1:3" ht="14.25" customHeight="1">
      <c r="A719" s="159"/>
      <c r="C719" s="159"/>
    </row>
    <row r="720" spans="1:3" ht="14.25" customHeight="1">
      <c r="A720" s="159"/>
      <c r="C720" s="159"/>
    </row>
    <row r="721" spans="1:3" ht="14.25" customHeight="1">
      <c r="A721" s="159"/>
      <c r="C721" s="159"/>
    </row>
    <row r="722" spans="1:3" ht="14.25" customHeight="1">
      <c r="A722" s="159"/>
      <c r="C722" s="159"/>
    </row>
    <row r="723" spans="1:3" ht="14.25" customHeight="1">
      <c r="A723" s="159"/>
      <c r="C723" s="159"/>
    </row>
    <row r="724" spans="1:3" ht="14.25" customHeight="1">
      <c r="A724" s="159"/>
      <c r="C724" s="159"/>
    </row>
    <row r="725" spans="1:3" ht="14.25" customHeight="1">
      <c r="A725" s="159"/>
      <c r="C725" s="159"/>
    </row>
    <row r="726" spans="1:3" ht="14.25" customHeight="1">
      <c r="A726" s="159"/>
      <c r="C726" s="159"/>
    </row>
    <row r="727" spans="1:3" ht="14.25" customHeight="1">
      <c r="A727" s="159"/>
      <c r="C727" s="159"/>
    </row>
    <row r="728" spans="1:3" ht="14.25" customHeight="1">
      <c r="A728" s="159"/>
      <c r="C728" s="159"/>
    </row>
    <row r="729" spans="1:3" ht="14.25" customHeight="1">
      <c r="A729" s="159"/>
      <c r="C729" s="159"/>
    </row>
    <row r="730" spans="1:3" ht="14.25" customHeight="1">
      <c r="A730" s="159"/>
      <c r="C730" s="159"/>
    </row>
    <row r="731" spans="1:3" ht="14.25" customHeight="1">
      <c r="A731" s="159"/>
      <c r="C731" s="159"/>
    </row>
    <row r="732" spans="1:3" ht="14.25" customHeight="1">
      <c r="A732" s="159"/>
      <c r="C732" s="159"/>
    </row>
    <row r="733" spans="1:3" ht="14.25" customHeight="1">
      <c r="A733" s="159"/>
      <c r="C733" s="159"/>
    </row>
    <row r="734" spans="1:3" ht="14.25" customHeight="1">
      <c r="A734" s="159"/>
      <c r="C734" s="159"/>
    </row>
    <row r="735" spans="1:3" ht="14.25" customHeight="1">
      <c r="A735" s="159"/>
      <c r="C735" s="159"/>
    </row>
    <row r="736" spans="1:3" ht="14.25" customHeight="1">
      <c r="A736" s="159"/>
      <c r="C736" s="159"/>
    </row>
    <row r="737" spans="1:3" ht="14.25" customHeight="1">
      <c r="A737" s="159"/>
      <c r="C737" s="159"/>
    </row>
    <row r="738" spans="1:3" ht="14.25" customHeight="1">
      <c r="A738" s="159"/>
      <c r="C738" s="159"/>
    </row>
    <row r="739" spans="1:3" ht="14.25" customHeight="1">
      <c r="A739" s="159"/>
      <c r="C739" s="159"/>
    </row>
    <row r="740" spans="1:3" ht="14.25" customHeight="1">
      <c r="A740" s="159"/>
      <c r="C740" s="159"/>
    </row>
    <row r="741" spans="1:3" ht="14.25" customHeight="1">
      <c r="A741" s="159"/>
      <c r="C741" s="159"/>
    </row>
    <row r="742" spans="1:3" ht="14.25" customHeight="1">
      <c r="A742" s="159"/>
      <c r="C742" s="159"/>
    </row>
    <row r="743" spans="1:3" ht="14.25" customHeight="1">
      <c r="A743" s="159"/>
      <c r="C743" s="159"/>
    </row>
    <row r="744" spans="1:3" ht="14.25" customHeight="1">
      <c r="A744" s="159"/>
      <c r="C744" s="159"/>
    </row>
    <row r="745" spans="1:3" ht="14.25" customHeight="1">
      <c r="A745" s="159"/>
      <c r="C745" s="159"/>
    </row>
    <row r="746" spans="1:3" ht="14.25" customHeight="1">
      <c r="A746" s="159"/>
      <c r="C746" s="159"/>
    </row>
    <row r="747" spans="1:3" ht="14.25" customHeight="1">
      <c r="A747" s="159"/>
      <c r="C747" s="159"/>
    </row>
    <row r="748" spans="1:3" ht="14.25" customHeight="1">
      <c r="A748" s="159"/>
      <c r="C748" s="159"/>
    </row>
    <row r="749" spans="1:3" ht="14.25" customHeight="1">
      <c r="A749" s="159"/>
      <c r="C749" s="159"/>
    </row>
    <row r="750" spans="1:3" ht="14.25" customHeight="1">
      <c r="A750" s="159"/>
      <c r="C750" s="159"/>
    </row>
    <row r="751" spans="1:3" ht="14.25" customHeight="1">
      <c r="A751" s="159"/>
      <c r="C751" s="159"/>
    </row>
    <row r="752" spans="1:3" ht="14.25" customHeight="1">
      <c r="A752" s="159"/>
      <c r="C752" s="159"/>
    </row>
    <row r="753" spans="1:3" ht="14.25" customHeight="1">
      <c r="A753" s="159"/>
      <c r="C753" s="159"/>
    </row>
    <row r="754" spans="1:3" ht="14.25" customHeight="1">
      <c r="A754" s="159"/>
      <c r="C754" s="159"/>
    </row>
    <row r="755" spans="1:3" ht="14.25" customHeight="1">
      <c r="A755" s="159"/>
      <c r="C755" s="159"/>
    </row>
    <row r="756" spans="1:3" ht="14.25" customHeight="1">
      <c r="A756" s="159"/>
      <c r="C756" s="159"/>
    </row>
    <row r="757" spans="1:3" ht="14.25" customHeight="1">
      <c r="A757" s="159"/>
      <c r="C757" s="159"/>
    </row>
    <row r="758" spans="1:3" ht="14.25" customHeight="1">
      <c r="A758" s="159"/>
      <c r="C758" s="159"/>
    </row>
    <row r="759" spans="1:3" ht="14.25" customHeight="1">
      <c r="A759" s="159"/>
      <c r="C759" s="159"/>
    </row>
    <row r="760" spans="1:3" ht="14.25" customHeight="1">
      <c r="A760" s="159"/>
      <c r="C760" s="159"/>
    </row>
    <row r="761" spans="1:3" ht="14.25" customHeight="1">
      <c r="A761" s="159"/>
      <c r="C761" s="159"/>
    </row>
    <row r="762" spans="1:3" ht="14.25" customHeight="1">
      <c r="A762" s="159"/>
      <c r="C762" s="159"/>
    </row>
    <row r="763" spans="1:3" ht="14.25" customHeight="1">
      <c r="A763" s="159"/>
      <c r="C763" s="159"/>
    </row>
    <row r="764" spans="1:3" ht="14.25" customHeight="1">
      <c r="A764" s="159"/>
      <c r="C764" s="159"/>
    </row>
    <row r="765" spans="1:3" ht="14.25" customHeight="1">
      <c r="A765" s="159"/>
      <c r="C765" s="159"/>
    </row>
    <row r="766" spans="1:3" ht="14.25" customHeight="1">
      <c r="A766" s="159"/>
      <c r="C766" s="159"/>
    </row>
    <row r="767" spans="1:3" ht="14.25" customHeight="1">
      <c r="A767" s="159"/>
      <c r="C767" s="159"/>
    </row>
    <row r="768" spans="1:3" ht="14.25" customHeight="1">
      <c r="A768" s="159"/>
      <c r="C768" s="159"/>
    </row>
    <row r="769" spans="1:3" ht="14.25" customHeight="1">
      <c r="A769" s="159"/>
      <c r="C769" s="159"/>
    </row>
    <row r="770" spans="1:3" ht="14.25" customHeight="1">
      <c r="A770" s="159"/>
      <c r="C770" s="159"/>
    </row>
    <row r="771" spans="1:3" ht="14.25" customHeight="1">
      <c r="A771" s="159"/>
      <c r="C771" s="159"/>
    </row>
    <row r="772" spans="1:3" ht="14.25" customHeight="1">
      <c r="A772" s="159"/>
      <c r="C772" s="159"/>
    </row>
    <row r="773" spans="1:3" ht="14.25" customHeight="1">
      <c r="A773" s="159"/>
      <c r="C773" s="159"/>
    </row>
    <row r="774" spans="1:3" ht="14.25" customHeight="1">
      <c r="A774" s="159"/>
      <c r="C774" s="159"/>
    </row>
    <row r="775" spans="1:3" ht="14.25" customHeight="1">
      <c r="A775" s="159"/>
      <c r="C775" s="159"/>
    </row>
    <row r="776" spans="1:3" ht="14.25" customHeight="1">
      <c r="A776" s="159"/>
      <c r="C776" s="159"/>
    </row>
    <row r="777" spans="1:3" ht="14.25" customHeight="1">
      <c r="A777" s="159"/>
      <c r="C777" s="159"/>
    </row>
    <row r="778" spans="1:3" ht="14.25" customHeight="1">
      <c r="A778" s="159"/>
      <c r="C778" s="159"/>
    </row>
    <row r="779" spans="1:3" ht="14.25" customHeight="1">
      <c r="A779" s="159"/>
      <c r="C779" s="159"/>
    </row>
    <row r="780" spans="1:3" ht="14.25" customHeight="1">
      <c r="A780" s="159"/>
      <c r="C780" s="159"/>
    </row>
    <row r="781" spans="1:3" ht="14.25" customHeight="1">
      <c r="A781" s="159"/>
      <c r="C781" s="159"/>
    </row>
    <row r="782" spans="1:3" ht="14.25" customHeight="1">
      <c r="A782" s="159"/>
      <c r="C782" s="159"/>
    </row>
    <row r="783" spans="1:3" ht="14.25" customHeight="1">
      <c r="A783" s="159"/>
      <c r="C783" s="159"/>
    </row>
    <row r="784" spans="1:3" ht="14.25" customHeight="1">
      <c r="A784" s="159"/>
      <c r="C784" s="159"/>
    </row>
    <row r="785" spans="1:3" ht="14.25" customHeight="1">
      <c r="A785" s="159"/>
      <c r="C785" s="159"/>
    </row>
    <row r="786" spans="1:3" ht="14.25" customHeight="1">
      <c r="A786" s="159"/>
      <c r="C786" s="159"/>
    </row>
    <row r="787" spans="1:3" ht="14.25" customHeight="1">
      <c r="A787" s="159"/>
      <c r="C787" s="159"/>
    </row>
    <row r="788" spans="1:3" ht="14.25" customHeight="1">
      <c r="A788" s="159"/>
      <c r="C788" s="159"/>
    </row>
    <row r="789" spans="1:3" ht="14.25" customHeight="1">
      <c r="A789" s="159"/>
      <c r="C789" s="159"/>
    </row>
    <row r="790" spans="1:3" ht="14.25" customHeight="1">
      <c r="A790" s="159"/>
      <c r="C790" s="159"/>
    </row>
    <row r="791" spans="1:3" ht="14.25" customHeight="1">
      <c r="A791" s="159"/>
      <c r="C791" s="159"/>
    </row>
    <row r="792" spans="1:3" ht="14.25" customHeight="1">
      <c r="A792" s="159"/>
      <c r="C792" s="159"/>
    </row>
    <row r="793" spans="1:3" ht="14.25" customHeight="1">
      <c r="A793" s="159"/>
      <c r="C793" s="159"/>
    </row>
    <row r="794" spans="1:3" ht="14.25" customHeight="1">
      <c r="A794" s="159"/>
      <c r="C794" s="159"/>
    </row>
    <row r="795" spans="1:3" ht="14.25" customHeight="1">
      <c r="A795" s="159"/>
      <c r="C795" s="159"/>
    </row>
    <row r="796" spans="1:3" ht="14.25" customHeight="1">
      <c r="A796" s="159"/>
      <c r="C796" s="159"/>
    </row>
    <row r="797" spans="1:3" ht="14.25" customHeight="1">
      <c r="A797" s="159"/>
      <c r="C797" s="159"/>
    </row>
    <row r="798" spans="1:3" ht="14.25" customHeight="1">
      <c r="A798" s="159"/>
      <c r="C798" s="159"/>
    </row>
    <row r="799" spans="1:3" ht="14.25" customHeight="1">
      <c r="A799" s="159"/>
      <c r="C799" s="159"/>
    </row>
    <row r="800" spans="1:3" ht="14.25" customHeight="1">
      <c r="A800" s="159"/>
      <c r="C800" s="159"/>
    </row>
    <row r="801" spans="1:3" ht="14.25" customHeight="1">
      <c r="A801" s="159"/>
      <c r="C801" s="159"/>
    </row>
    <row r="802" spans="1:3" ht="14.25" customHeight="1">
      <c r="A802" s="159"/>
      <c r="C802" s="159"/>
    </row>
    <row r="803" spans="1:3" ht="14.25" customHeight="1">
      <c r="A803" s="159"/>
      <c r="C803" s="159"/>
    </row>
    <row r="804" spans="1:3" ht="14.25" customHeight="1">
      <c r="A804" s="159"/>
      <c r="C804" s="159"/>
    </row>
    <row r="805" spans="1:3" ht="14.25" customHeight="1">
      <c r="A805" s="159"/>
      <c r="C805" s="159"/>
    </row>
    <row r="806" spans="1:3" ht="14.25" customHeight="1">
      <c r="A806" s="159"/>
      <c r="C806" s="159"/>
    </row>
    <row r="807" spans="1:3" ht="14.25" customHeight="1">
      <c r="A807" s="159"/>
      <c r="C807" s="159"/>
    </row>
    <row r="808" spans="1:3" ht="14.25" customHeight="1">
      <c r="A808" s="159"/>
      <c r="C808" s="159"/>
    </row>
    <row r="809" spans="1:3" ht="14.25" customHeight="1">
      <c r="A809" s="159"/>
      <c r="C809" s="159"/>
    </row>
    <row r="810" spans="1:3" ht="14.25" customHeight="1">
      <c r="A810" s="159"/>
      <c r="C810" s="159"/>
    </row>
    <row r="811" spans="1:3" ht="14.25" customHeight="1">
      <c r="A811" s="159"/>
      <c r="C811" s="159"/>
    </row>
    <row r="812" spans="1:3" ht="14.25" customHeight="1">
      <c r="A812" s="159"/>
      <c r="C812" s="159"/>
    </row>
    <row r="813" spans="1:3" ht="14.25" customHeight="1">
      <c r="A813" s="159"/>
      <c r="C813" s="159"/>
    </row>
    <row r="814" spans="1:3" ht="14.25" customHeight="1">
      <c r="A814" s="159"/>
      <c r="C814" s="159"/>
    </row>
    <row r="815" spans="1:3" ht="14.25" customHeight="1">
      <c r="A815" s="159"/>
      <c r="C815" s="159"/>
    </row>
    <row r="816" spans="1:3" ht="14.25" customHeight="1">
      <c r="A816" s="159"/>
      <c r="C816" s="159"/>
    </row>
    <row r="817" spans="1:3" ht="14.25" customHeight="1">
      <c r="A817" s="159"/>
      <c r="C817" s="159"/>
    </row>
    <row r="818" spans="1:3" ht="14.25" customHeight="1">
      <c r="A818" s="159"/>
      <c r="C818" s="159"/>
    </row>
    <row r="819" spans="1:3" ht="14.25" customHeight="1">
      <c r="A819" s="159"/>
      <c r="C819" s="159"/>
    </row>
    <row r="820" spans="1:3" ht="14.25" customHeight="1">
      <c r="A820" s="159"/>
      <c r="C820" s="159"/>
    </row>
    <row r="821" spans="1:3" ht="14.25" customHeight="1">
      <c r="A821" s="159"/>
      <c r="C821" s="159"/>
    </row>
    <row r="822" spans="1:3" ht="14.25" customHeight="1">
      <c r="A822" s="159"/>
      <c r="C822" s="159"/>
    </row>
    <row r="823" spans="1:3" ht="14.25" customHeight="1">
      <c r="A823" s="159"/>
      <c r="C823" s="159"/>
    </row>
    <row r="824" spans="1:3" ht="14.25" customHeight="1">
      <c r="A824" s="159"/>
      <c r="C824" s="159"/>
    </row>
    <row r="825" spans="1:3" ht="14.25" customHeight="1">
      <c r="A825" s="159"/>
      <c r="C825" s="159"/>
    </row>
    <row r="826" spans="1:3" ht="14.25" customHeight="1">
      <c r="A826" s="159"/>
      <c r="C826" s="159"/>
    </row>
    <row r="827" spans="1:3" ht="14.25" customHeight="1">
      <c r="A827" s="159"/>
      <c r="C827" s="159"/>
    </row>
    <row r="828" spans="1:3" ht="14.25" customHeight="1">
      <c r="A828" s="159"/>
      <c r="C828" s="159"/>
    </row>
    <row r="829" spans="1:3" ht="14.25" customHeight="1">
      <c r="A829" s="159"/>
      <c r="C829" s="159"/>
    </row>
    <row r="830" spans="1:3" ht="14.25" customHeight="1">
      <c r="A830" s="159"/>
      <c r="C830" s="159"/>
    </row>
    <row r="831" spans="1:3" ht="14.25" customHeight="1">
      <c r="A831" s="159"/>
      <c r="C831" s="159"/>
    </row>
    <row r="832" spans="1:3" ht="14.25" customHeight="1">
      <c r="A832" s="159"/>
      <c r="C832" s="159"/>
    </row>
    <row r="833" spans="1:3" ht="14.25" customHeight="1">
      <c r="A833" s="159"/>
      <c r="C833" s="159"/>
    </row>
    <row r="834" spans="1:3" ht="14.25" customHeight="1">
      <c r="A834" s="159"/>
      <c r="C834" s="159"/>
    </row>
    <row r="835" spans="1:3" ht="14.25" customHeight="1">
      <c r="A835" s="159"/>
      <c r="C835" s="159"/>
    </row>
    <row r="836" spans="1:3" ht="14.25" customHeight="1">
      <c r="A836" s="159"/>
      <c r="C836" s="159"/>
    </row>
    <row r="837" spans="1:3" ht="14.25" customHeight="1">
      <c r="A837" s="159"/>
      <c r="C837" s="159"/>
    </row>
    <row r="838" spans="1:3" ht="14.25" customHeight="1">
      <c r="A838" s="159"/>
      <c r="C838" s="159"/>
    </row>
    <row r="839" spans="1:3" ht="14.25" customHeight="1">
      <c r="A839" s="159"/>
      <c r="C839" s="159"/>
    </row>
    <row r="840" spans="1:3" ht="14.25" customHeight="1">
      <c r="A840" s="159"/>
      <c r="C840" s="159"/>
    </row>
    <row r="841" spans="1:3" ht="14.25" customHeight="1">
      <c r="A841" s="159"/>
      <c r="C841" s="159"/>
    </row>
    <row r="842" spans="1:3" ht="14.25" customHeight="1">
      <c r="A842" s="159"/>
      <c r="C842" s="159"/>
    </row>
    <row r="843" spans="1:3" ht="14.25" customHeight="1">
      <c r="A843" s="159"/>
      <c r="C843" s="159"/>
    </row>
    <row r="844" spans="1:3" ht="14.25" customHeight="1">
      <c r="A844" s="159"/>
      <c r="C844" s="159"/>
    </row>
    <row r="845" spans="1:3" ht="14.25" customHeight="1">
      <c r="A845" s="159"/>
      <c r="C845" s="159"/>
    </row>
    <row r="846" spans="1:3" ht="14.25" customHeight="1">
      <c r="A846" s="159"/>
      <c r="C846" s="159"/>
    </row>
    <row r="847" spans="1:3" ht="14.25" customHeight="1">
      <c r="A847" s="159"/>
      <c r="C847" s="159"/>
    </row>
    <row r="848" spans="1:3" ht="14.25" customHeight="1">
      <c r="A848" s="159"/>
      <c r="C848" s="159"/>
    </row>
    <row r="849" spans="1:3" ht="14.25" customHeight="1">
      <c r="A849" s="159"/>
      <c r="C849" s="159"/>
    </row>
    <row r="850" spans="1:3" ht="14.25" customHeight="1">
      <c r="A850" s="159"/>
      <c r="C850" s="159"/>
    </row>
    <row r="851" spans="1:3" ht="14.25" customHeight="1">
      <c r="A851" s="159"/>
      <c r="C851" s="159"/>
    </row>
    <row r="852" spans="1:3" ht="14.25" customHeight="1">
      <c r="A852" s="159"/>
      <c r="C852" s="159"/>
    </row>
    <row r="853" spans="1:3" ht="14.25" customHeight="1">
      <c r="A853" s="159"/>
      <c r="C853" s="159"/>
    </row>
    <row r="854" spans="1:3" ht="14.25" customHeight="1">
      <c r="A854" s="159"/>
      <c r="C854" s="159"/>
    </row>
    <row r="855" spans="1:3" ht="14.25" customHeight="1">
      <c r="A855" s="159"/>
      <c r="C855" s="159"/>
    </row>
    <row r="856" spans="1:3" ht="14.25" customHeight="1">
      <c r="A856" s="159"/>
      <c r="C856" s="159"/>
    </row>
    <row r="857" spans="1:3" ht="14.25" customHeight="1">
      <c r="A857" s="159"/>
      <c r="C857" s="159"/>
    </row>
    <row r="858" spans="1:3" ht="14.25" customHeight="1">
      <c r="A858" s="159"/>
      <c r="C858" s="159"/>
    </row>
    <row r="859" spans="1:3" ht="14.25" customHeight="1">
      <c r="A859" s="159"/>
      <c r="C859" s="159"/>
    </row>
    <row r="860" spans="1:3" ht="14.25" customHeight="1">
      <c r="A860" s="159"/>
      <c r="C860" s="159"/>
    </row>
    <row r="861" spans="1:3" ht="14.25" customHeight="1">
      <c r="A861" s="159"/>
      <c r="C861" s="159"/>
    </row>
    <row r="862" spans="1:3" ht="14.25" customHeight="1">
      <c r="A862" s="159"/>
      <c r="C862" s="159"/>
    </row>
    <row r="863" spans="1:3" ht="14.25" customHeight="1">
      <c r="A863" s="159"/>
      <c r="C863" s="159"/>
    </row>
    <row r="864" spans="1:3" ht="14.25" customHeight="1">
      <c r="A864" s="159"/>
      <c r="C864" s="159"/>
    </row>
    <row r="865" spans="1:3" ht="14.25" customHeight="1">
      <c r="A865" s="159"/>
      <c r="C865" s="159"/>
    </row>
    <row r="866" spans="1:3" ht="14.25" customHeight="1">
      <c r="A866" s="159"/>
      <c r="C866" s="159"/>
    </row>
    <row r="867" spans="1:3" ht="14.25" customHeight="1">
      <c r="A867" s="159"/>
      <c r="C867" s="159"/>
    </row>
    <row r="868" spans="1:3" ht="14.25" customHeight="1">
      <c r="A868" s="159"/>
      <c r="C868" s="159"/>
    </row>
    <row r="869" spans="1:3" ht="14.25" customHeight="1">
      <c r="A869" s="159"/>
      <c r="C869" s="159"/>
    </row>
    <row r="870" spans="1:3" ht="14.25" customHeight="1">
      <c r="A870" s="159"/>
      <c r="C870" s="159"/>
    </row>
    <row r="871" spans="1:3" ht="14.25" customHeight="1">
      <c r="A871" s="159"/>
      <c r="C871" s="159"/>
    </row>
    <row r="872" spans="1:3" ht="14.25" customHeight="1">
      <c r="A872" s="159"/>
      <c r="C872" s="159"/>
    </row>
    <row r="873" spans="1:3" ht="14.25" customHeight="1">
      <c r="A873" s="159"/>
      <c r="C873" s="159"/>
    </row>
    <row r="874" spans="1:3" ht="14.25" customHeight="1">
      <c r="A874" s="159"/>
      <c r="C874" s="159"/>
    </row>
    <row r="875" spans="1:3" ht="14.25" customHeight="1">
      <c r="A875" s="159"/>
      <c r="C875" s="159"/>
    </row>
    <row r="876" spans="1:3" ht="14.25" customHeight="1">
      <c r="A876" s="159"/>
      <c r="C876" s="159"/>
    </row>
    <row r="877" spans="1:3" ht="14.25" customHeight="1">
      <c r="A877" s="159"/>
      <c r="C877" s="159"/>
    </row>
    <row r="878" spans="1:3" ht="14.25" customHeight="1">
      <c r="A878" s="159"/>
      <c r="C878" s="159"/>
    </row>
    <row r="879" spans="1:3" ht="14.25" customHeight="1">
      <c r="A879" s="159"/>
      <c r="C879" s="159"/>
    </row>
    <row r="880" spans="1:3" ht="14.25" customHeight="1">
      <c r="A880" s="159"/>
      <c r="C880" s="159"/>
    </row>
    <row r="881" spans="1:3" ht="14.25" customHeight="1">
      <c r="A881" s="159"/>
      <c r="C881" s="159"/>
    </row>
    <row r="882" spans="1:3" ht="14.25" customHeight="1">
      <c r="A882" s="159"/>
      <c r="C882" s="159"/>
    </row>
    <row r="883" spans="1:3" ht="14.25" customHeight="1">
      <c r="A883" s="159"/>
      <c r="C883" s="159"/>
    </row>
    <row r="884" spans="1:3" ht="14.25" customHeight="1">
      <c r="A884" s="159"/>
      <c r="C884" s="159"/>
    </row>
    <row r="885" spans="1:3" ht="14.25" customHeight="1">
      <c r="A885" s="159"/>
      <c r="C885" s="159"/>
    </row>
    <row r="886" spans="1:3" ht="14.25" customHeight="1">
      <c r="A886" s="159"/>
      <c r="C886" s="159"/>
    </row>
    <row r="887" spans="1:3" ht="14.25" customHeight="1">
      <c r="A887" s="159"/>
      <c r="C887" s="159"/>
    </row>
    <row r="888" spans="1:3" ht="14.25" customHeight="1">
      <c r="A888" s="159"/>
      <c r="C888" s="159"/>
    </row>
    <row r="889" spans="1:3" ht="14.25" customHeight="1">
      <c r="A889" s="159"/>
      <c r="C889" s="159"/>
    </row>
    <row r="890" spans="1:3" ht="14.25" customHeight="1">
      <c r="A890" s="159"/>
      <c r="C890" s="159"/>
    </row>
    <row r="891" spans="1:3" ht="14.25" customHeight="1">
      <c r="A891" s="159"/>
      <c r="C891" s="159"/>
    </row>
    <row r="892" spans="1:3" ht="14.25" customHeight="1">
      <c r="A892" s="159"/>
      <c r="C892" s="159"/>
    </row>
    <row r="893" spans="1:3" ht="14.25" customHeight="1">
      <c r="A893" s="159"/>
      <c r="C893" s="159"/>
    </row>
    <row r="894" spans="1:3" ht="14.25" customHeight="1">
      <c r="A894" s="159"/>
      <c r="C894" s="159"/>
    </row>
    <row r="895" spans="1:3" ht="14.25" customHeight="1">
      <c r="A895" s="159"/>
      <c r="C895" s="159"/>
    </row>
    <row r="896" spans="1:3" ht="14.25" customHeight="1">
      <c r="A896" s="159"/>
      <c r="C896" s="159"/>
    </row>
    <row r="897" spans="1:3" ht="14.25" customHeight="1">
      <c r="A897" s="159"/>
      <c r="C897" s="159"/>
    </row>
    <row r="898" spans="1:3" ht="14.25" customHeight="1">
      <c r="A898" s="159"/>
      <c r="C898" s="159"/>
    </row>
    <row r="899" spans="1:3" ht="14.25" customHeight="1">
      <c r="A899" s="159"/>
      <c r="C899" s="159"/>
    </row>
    <row r="900" spans="1:3" ht="14.25" customHeight="1">
      <c r="A900" s="159"/>
      <c r="C900" s="159"/>
    </row>
    <row r="901" spans="1:3" ht="14.25" customHeight="1">
      <c r="A901" s="159"/>
      <c r="C901" s="159"/>
    </row>
    <row r="902" spans="1:3" ht="14.25" customHeight="1">
      <c r="A902" s="159"/>
      <c r="C902" s="159"/>
    </row>
    <row r="903" spans="1:3" ht="14.25" customHeight="1">
      <c r="A903" s="159"/>
      <c r="C903" s="159"/>
    </row>
    <row r="904" spans="1:3" ht="14.25" customHeight="1">
      <c r="A904" s="159"/>
      <c r="C904" s="159"/>
    </row>
    <row r="905" spans="1:3" ht="14.25" customHeight="1">
      <c r="A905" s="159"/>
      <c r="C905" s="159"/>
    </row>
    <row r="906" spans="1:3" ht="14.25" customHeight="1">
      <c r="A906" s="159"/>
      <c r="C906" s="159"/>
    </row>
    <row r="907" spans="1:3" ht="14.25" customHeight="1">
      <c r="A907" s="159"/>
      <c r="C907" s="159"/>
    </row>
    <row r="908" spans="1:3" ht="14.25" customHeight="1">
      <c r="A908" s="159"/>
      <c r="C908" s="159"/>
    </row>
    <row r="909" spans="1:3" ht="14.25" customHeight="1">
      <c r="A909" s="159"/>
      <c r="C909" s="159"/>
    </row>
    <row r="910" spans="1:3" ht="14.25" customHeight="1">
      <c r="A910" s="159"/>
      <c r="C910" s="159"/>
    </row>
    <row r="911" spans="1:3" ht="14.25" customHeight="1">
      <c r="A911" s="159"/>
      <c r="C911" s="159"/>
    </row>
    <row r="912" spans="1:3" ht="14.25" customHeight="1">
      <c r="A912" s="159"/>
      <c r="C912" s="159"/>
    </row>
    <row r="913" spans="1:3" ht="14.25" customHeight="1">
      <c r="A913" s="159"/>
      <c r="C913" s="159"/>
    </row>
    <row r="914" spans="1:3" ht="14.25" customHeight="1">
      <c r="A914" s="159"/>
      <c r="C914" s="159"/>
    </row>
    <row r="915" spans="1:3" ht="14.25" customHeight="1">
      <c r="A915" s="159"/>
      <c r="C915" s="159"/>
    </row>
    <row r="916" spans="1:3" ht="14.25" customHeight="1">
      <c r="A916" s="159"/>
      <c r="C916" s="159"/>
    </row>
    <row r="917" spans="1:3" ht="14.25" customHeight="1">
      <c r="A917" s="159"/>
      <c r="C917" s="159"/>
    </row>
    <row r="918" spans="1:3" ht="14.25" customHeight="1">
      <c r="A918" s="159"/>
      <c r="C918" s="159"/>
    </row>
    <row r="919" spans="1:3" ht="14.25" customHeight="1">
      <c r="A919" s="159"/>
      <c r="C919" s="159"/>
    </row>
    <row r="920" spans="1:3" ht="14.25" customHeight="1">
      <c r="A920" s="159"/>
      <c r="C920" s="159"/>
    </row>
    <row r="921" spans="1:3" ht="14.25" customHeight="1">
      <c r="A921" s="159"/>
      <c r="C921" s="159"/>
    </row>
    <row r="922" spans="1:3" ht="14.25" customHeight="1">
      <c r="A922" s="159"/>
      <c r="C922" s="159"/>
    </row>
    <row r="923" spans="1:3" ht="14.25" customHeight="1">
      <c r="A923" s="159"/>
      <c r="C923" s="159"/>
    </row>
    <row r="924" spans="1:3" ht="14.25" customHeight="1">
      <c r="A924" s="159"/>
      <c r="C924" s="159"/>
    </row>
    <row r="925" spans="1:3" ht="14.25" customHeight="1">
      <c r="A925" s="159"/>
      <c r="C925" s="159"/>
    </row>
    <row r="926" spans="1:3" ht="14.25" customHeight="1">
      <c r="A926" s="159"/>
      <c r="C926" s="159"/>
    </row>
    <row r="927" spans="1:3" ht="14.25" customHeight="1">
      <c r="A927" s="159"/>
      <c r="C927" s="159"/>
    </row>
    <row r="928" spans="1:3" ht="14.25" customHeight="1">
      <c r="A928" s="159"/>
      <c r="C928" s="159"/>
    </row>
    <row r="929" spans="1:3" ht="14.25" customHeight="1">
      <c r="A929" s="159"/>
      <c r="C929" s="159"/>
    </row>
    <row r="930" spans="1:3" ht="14.25" customHeight="1">
      <c r="A930" s="159"/>
      <c r="C930" s="159"/>
    </row>
    <row r="931" spans="1:3" ht="14.25" customHeight="1">
      <c r="A931" s="159"/>
      <c r="C931" s="159"/>
    </row>
    <row r="932" spans="1:3" ht="14.25" customHeight="1">
      <c r="A932" s="159"/>
      <c r="C932" s="159"/>
    </row>
    <row r="933" spans="1:3" ht="14.25" customHeight="1">
      <c r="A933" s="159"/>
      <c r="C933" s="159"/>
    </row>
    <row r="934" spans="1:3" ht="14.25" customHeight="1">
      <c r="A934" s="159"/>
      <c r="C934" s="159"/>
    </row>
    <row r="935" spans="1:3" ht="14.25" customHeight="1">
      <c r="A935" s="159"/>
      <c r="C935" s="159"/>
    </row>
    <row r="936" spans="1:3" ht="14.25" customHeight="1">
      <c r="A936" s="159"/>
      <c r="C936" s="159"/>
    </row>
    <row r="937" spans="1:3" ht="14.25" customHeight="1">
      <c r="A937" s="159"/>
      <c r="C937" s="159"/>
    </row>
    <row r="938" spans="1:3" ht="14.25" customHeight="1">
      <c r="A938" s="159"/>
      <c r="C938" s="159"/>
    </row>
    <row r="939" spans="1:3" ht="14.25" customHeight="1">
      <c r="A939" s="159"/>
      <c r="C939" s="159"/>
    </row>
    <row r="940" spans="1:3" ht="14.25" customHeight="1">
      <c r="A940" s="159"/>
      <c r="C940" s="159"/>
    </row>
    <row r="941" spans="1:3" ht="14.25" customHeight="1">
      <c r="A941" s="159"/>
      <c r="C941" s="159"/>
    </row>
    <row r="942" spans="1:3" ht="14.25" customHeight="1">
      <c r="A942" s="159"/>
      <c r="C942" s="159"/>
    </row>
    <row r="943" spans="1:3" ht="14.25" customHeight="1">
      <c r="A943" s="159"/>
      <c r="C943" s="159"/>
    </row>
    <row r="944" spans="1:3" ht="14.25" customHeight="1">
      <c r="A944" s="159"/>
      <c r="C944" s="159"/>
    </row>
    <row r="945" spans="1:3" ht="14.25" customHeight="1">
      <c r="A945" s="159"/>
      <c r="C945" s="159"/>
    </row>
    <row r="946" spans="1:3" ht="14.25" customHeight="1">
      <c r="A946" s="159"/>
      <c r="C946" s="159"/>
    </row>
    <row r="947" spans="1:3" ht="14.25" customHeight="1">
      <c r="A947" s="159"/>
      <c r="C947" s="159"/>
    </row>
    <row r="948" spans="1:3" ht="14.25" customHeight="1">
      <c r="A948" s="159"/>
      <c r="C948" s="159"/>
    </row>
    <row r="949" spans="1:3" ht="14.25" customHeight="1">
      <c r="A949" s="159"/>
      <c r="C949" s="159"/>
    </row>
    <row r="950" spans="1:3" ht="14.25" customHeight="1">
      <c r="A950" s="159"/>
      <c r="C950" s="159"/>
    </row>
    <row r="951" spans="1:3" ht="14.25" customHeight="1">
      <c r="A951" s="159"/>
      <c r="C951" s="159"/>
    </row>
    <row r="952" spans="1:3" ht="14.25" customHeight="1">
      <c r="A952" s="159"/>
      <c r="C952" s="159"/>
    </row>
    <row r="953" spans="1:3" ht="14.25" customHeight="1">
      <c r="A953" s="159"/>
      <c r="C953" s="159"/>
    </row>
    <row r="954" spans="1:3" ht="14.25" customHeight="1">
      <c r="A954" s="159"/>
      <c r="C954" s="159"/>
    </row>
    <row r="955" spans="1:3" ht="14.25" customHeight="1">
      <c r="A955" s="159"/>
      <c r="C955" s="159"/>
    </row>
    <row r="956" spans="1:3" ht="14.25" customHeight="1">
      <c r="A956" s="159"/>
      <c r="C956" s="159"/>
    </row>
    <row r="957" spans="1:3" ht="14.25" customHeight="1">
      <c r="A957" s="159"/>
      <c r="C957" s="159"/>
    </row>
    <row r="958" spans="1:3" ht="14.25" customHeight="1">
      <c r="A958" s="159"/>
      <c r="C958" s="159"/>
    </row>
    <row r="959" spans="1:3" ht="14.25" customHeight="1">
      <c r="A959" s="159"/>
      <c r="C959" s="159"/>
    </row>
    <row r="960" spans="1:3" ht="14.25" customHeight="1">
      <c r="A960" s="159"/>
      <c r="C960" s="159"/>
    </row>
    <row r="961" spans="1:3" ht="14.25" customHeight="1">
      <c r="A961" s="159"/>
      <c r="C961" s="159"/>
    </row>
    <row r="962" spans="1:3" ht="14.25" customHeight="1">
      <c r="A962" s="159"/>
      <c r="C962" s="159"/>
    </row>
    <row r="963" spans="1:3" ht="14.25" customHeight="1">
      <c r="A963" s="159"/>
      <c r="C963" s="159"/>
    </row>
    <row r="964" spans="1:3" ht="14.25" customHeight="1">
      <c r="A964" s="159"/>
      <c r="C964" s="159"/>
    </row>
    <row r="965" spans="1:3" ht="14.25" customHeight="1">
      <c r="A965" s="159"/>
      <c r="C965" s="159"/>
    </row>
    <row r="966" spans="1:3" ht="14.25" customHeight="1">
      <c r="A966" s="159"/>
      <c r="C966" s="159"/>
    </row>
    <row r="967" spans="1:3" ht="14.25" customHeight="1">
      <c r="A967" s="159"/>
      <c r="C967" s="159"/>
    </row>
    <row r="968" spans="1:3" ht="14.25" customHeight="1">
      <c r="A968" s="159"/>
      <c r="C968" s="159"/>
    </row>
    <row r="969" spans="1:3" ht="14.25" customHeight="1">
      <c r="A969" s="159"/>
      <c r="C969" s="159"/>
    </row>
    <row r="970" spans="1:3" ht="14.25" customHeight="1">
      <c r="A970" s="159"/>
      <c r="C970" s="159"/>
    </row>
    <row r="971" spans="1:3" ht="14.25" customHeight="1">
      <c r="A971" s="159"/>
      <c r="C971" s="159"/>
    </row>
    <row r="972" spans="1:3" ht="14.25" customHeight="1">
      <c r="A972" s="159"/>
      <c r="C972" s="159"/>
    </row>
    <row r="973" spans="1:3" ht="14.25" customHeight="1">
      <c r="A973" s="159"/>
      <c r="C973" s="159"/>
    </row>
    <row r="974" spans="1:3" ht="14.25" customHeight="1">
      <c r="A974" s="159"/>
      <c r="C974" s="159"/>
    </row>
    <row r="975" spans="1:3" ht="14.25" customHeight="1">
      <c r="A975" s="159"/>
      <c r="C975" s="159"/>
    </row>
    <row r="976" spans="1:3" ht="14.25" customHeight="1">
      <c r="A976" s="159"/>
      <c r="C976" s="159"/>
    </row>
    <row r="977" spans="1:3" ht="14.25" customHeight="1">
      <c r="A977" s="159"/>
      <c r="C977" s="159"/>
    </row>
    <row r="978" spans="1:3" ht="14.25" customHeight="1">
      <c r="A978" s="159"/>
      <c r="C978" s="159"/>
    </row>
    <row r="979" spans="1:3" ht="14.25" customHeight="1">
      <c r="A979" s="159"/>
      <c r="C979" s="159"/>
    </row>
    <row r="980" spans="1:3" ht="14.25" customHeight="1">
      <c r="A980" s="159"/>
      <c r="C980" s="159"/>
    </row>
    <row r="981" spans="1:3" ht="14.25" customHeight="1">
      <c r="A981" s="159"/>
      <c r="C981" s="159"/>
    </row>
    <row r="982" spans="1:3" ht="14.25" customHeight="1">
      <c r="A982" s="159"/>
      <c r="C982" s="159"/>
    </row>
    <row r="983" spans="1:3" ht="14.25" customHeight="1">
      <c r="A983" s="159"/>
      <c r="C983" s="159"/>
    </row>
    <row r="984" spans="1:3" ht="14.25" customHeight="1">
      <c r="A984" s="159"/>
      <c r="C984" s="159"/>
    </row>
    <row r="985" spans="1:3" ht="14.25" customHeight="1">
      <c r="A985" s="159"/>
      <c r="C985" s="159"/>
    </row>
    <row r="986" spans="1:3" ht="14.25" customHeight="1">
      <c r="A986" s="159"/>
      <c r="C986" s="159"/>
    </row>
    <row r="987" spans="1:3" ht="14.25" customHeight="1">
      <c r="A987" s="159"/>
      <c r="C987" s="159"/>
    </row>
    <row r="988" spans="1:3" ht="14.25" customHeight="1">
      <c r="A988" s="159"/>
      <c r="C988" s="159"/>
    </row>
    <row r="989" spans="1:3" ht="14.25" customHeight="1">
      <c r="A989" s="159"/>
      <c r="C989" s="159"/>
    </row>
    <row r="990" spans="1:3" ht="14.25" customHeight="1">
      <c r="A990" s="159"/>
      <c r="C990" s="159"/>
    </row>
    <row r="991" spans="1:3" ht="14.25" customHeight="1">
      <c r="A991" s="159"/>
      <c r="C991" s="159"/>
    </row>
  </sheetData>
  <mergeCells count="9">
    <mergeCell ref="E6:E35"/>
    <mergeCell ref="B51:D51"/>
    <mergeCell ref="B57:D57"/>
    <mergeCell ref="A58:D58"/>
    <mergeCell ref="A62:D62"/>
    <mergeCell ref="A1:D1"/>
    <mergeCell ref="C2:D2"/>
    <mergeCell ref="A3:D3"/>
    <mergeCell ref="B4:D4"/>
  </mergeCells>
  <pageMargins left="0.31496062992125984" right="0.31496062992125984" top="0.74803149606299213" bottom="0.74803149606299213" header="0" footer="0"/>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021"/>
  <sheetViews>
    <sheetView workbookViewId="0"/>
  </sheetViews>
  <sheetFormatPr defaultColWidth="14.42578125" defaultRowHeight="15" customHeight="1"/>
  <cols>
    <col min="1" max="1" width="5.42578125" customWidth="1"/>
    <col min="2" max="2" width="40" customWidth="1"/>
    <col min="3" max="3" width="7.42578125" customWidth="1"/>
    <col min="4" max="4" width="7.5703125" customWidth="1"/>
    <col min="5" max="5" width="15.7109375" customWidth="1"/>
    <col min="6" max="6" width="14.85546875" customWidth="1"/>
    <col min="7" max="7" width="13.5703125" customWidth="1"/>
    <col min="8" max="8" width="15.28515625" customWidth="1"/>
    <col min="9" max="9" width="17.85546875" customWidth="1"/>
    <col min="10" max="29" width="8.7109375" customWidth="1"/>
  </cols>
  <sheetData>
    <row r="1" spans="1:29" ht="14.25" customHeight="1">
      <c r="A1" s="1"/>
      <c r="C1" s="1"/>
    </row>
    <row r="2" spans="1:29" ht="14.25" customHeight="1">
      <c r="A2" s="2" t="s">
        <v>0</v>
      </c>
      <c r="B2" s="2" t="s">
        <v>1</v>
      </c>
      <c r="C2" s="112" t="s">
        <v>2</v>
      </c>
      <c r="D2" s="108"/>
      <c r="E2" s="2" t="s">
        <v>3</v>
      </c>
      <c r="F2" s="2" t="s">
        <v>4</v>
      </c>
      <c r="G2" s="2" t="s">
        <v>5</v>
      </c>
      <c r="H2" s="2" t="s">
        <v>6</v>
      </c>
      <c r="I2" s="2" t="s">
        <v>7</v>
      </c>
    </row>
    <row r="3" spans="1:29" ht="14.25" customHeight="1">
      <c r="A3" s="121" t="s">
        <v>10</v>
      </c>
      <c r="B3" s="107"/>
      <c r="C3" s="107"/>
      <c r="D3" s="107"/>
      <c r="E3" s="107"/>
      <c r="F3" s="107"/>
      <c r="G3" s="107"/>
      <c r="H3" s="107"/>
      <c r="I3" s="108"/>
    </row>
    <row r="4" spans="1:29" ht="14.25" customHeight="1">
      <c r="A4" s="6">
        <v>1</v>
      </c>
      <c r="B4" s="7" t="s">
        <v>11</v>
      </c>
      <c r="C4" s="9"/>
      <c r="D4" s="10"/>
      <c r="E4" s="10"/>
      <c r="F4" s="10"/>
      <c r="G4" s="10"/>
      <c r="H4" s="10"/>
      <c r="I4" s="10"/>
      <c r="J4" s="8"/>
      <c r="K4" s="8"/>
      <c r="L4" s="8"/>
      <c r="M4" s="8"/>
      <c r="N4" s="8"/>
      <c r="O4" s="8"/>
      <c r="P4" s="8"/>
      <c r="Q4" s="8"/>
      <c r="R4" s="8"/>
      <c r="S4" s="8"/>
      <c r="T4" s="8"/>
      <c r="U4" s="8"/>
      <c r="V4" s="8"/>
      <c r="W4" s="8"/>
      <c r="X4" s="8"/>
      <c r="Y4" s="8"/>
      <c r="Z4" s="8"/>
      <c r="AA4" s="8"/>
      <c r="AB4" s="8"/>
      <c r="AC4" s="8"/>
    </row>
    <row r="5" spans="1:29" ht="14.25" customHeight="1">
      <c r="A5" s="14"/>
      <c r="B5" s="16"/>
      <c r="C5" s="14"/>
      <c r="D5" s="16"/>
      <c r="E5" s="18"/>
      <c r="F5" s="18"/>
      <c r="G5" s="18"/>
      <c r="H5" s="18"/>
      <c r="I5" s="18"/>
    </row>
    <row r="6" spans="1:29" ht="14.25" customHeight="1">
      <c r="A6" s="14"/>
      <c r="B6" s="19" t="s">
        <v>12</v>
      </c>
      <c r="C6" s="14"/>
      <c r="D6" s="16"/>
      <c r="E6" s="18"/>
      <c r="F6" s="18"/>
      <c r="G6" s="18"/>
      <c r="H6" s="18"/>
      <c r="I6" s="18"/>
    </row>
    <row r="7" spans="1:29" ht="14.25" customHeight="1">
      <c r="A7" s="14"/>
      <c r="B7" s="16" t="s">
        <v>13</v>
      </c>
      <c r="C7" s="14">
        <v>3</v>
      </c>
      <c r="D7" s="16" t="s">
        <v>14</v>
      </c>
      <c r="E7" s="18">
        <v>285000</v>
      </c>
      <c r="F7" s="18">
        <f t="shared" ref="F7:F49" si="0">E7*112%</f>
        <v>319200.00000000006</v>
      </c>
      <c r="G7" s="18">
        <f t="shared" ref="G7:G49" si="1">E7*20%</f>
        <v>57000</v>
      </c>
      <c r="H7" s="18">
        <f t="shared" ref="H7:H49" si="2">F7+G7</f>
        <v>376200.00000000006</v>
      </c>
      <c r="I7" s="18">
        <f t="shared" ref="I7:I49" si="3">H7*C7</f>
        <v>1128600.0000000002</v>
      </c>
      <c r="K7" s="20" t="s">
        <v>15</v>
      </c>
    </row>
    <row r="8" spans="1:29" ht="14.25" customHeight="1">
      <c r="A8" s="14"/>
      <c r="B8" s="16" t="s">
        <v>17</v>
      </c>
      <c r="C8" s="14">
        <v>3</v>
      </c>
      <c r="D8" s="16" t="s">
        <v>14</v>
      </c>
      <c r="E8" s="18">
        <v>285000</v>
      </c>
      <c r="F8" s="18">
        <f t="shared" si="0"/>
        <v>319200.00000000006</v>
      </c>
      <c r="G8" s="18">
        <f t="shared" si="1"/>
        <v>57000</v>
      </c>
      <c r="H8" s="18">
        <f t="shared" si="2"/>
        <v>376200.00000000006</v>
      </c>
      <c r="I8" s="18">
        <f t="shared" si="3"/>
        <v>1128600.0000000002</v>
      </c>
    </row>
    <row r="9" spans="1:29" ht="14.25" customHeight="1">
      <c r="A9" s="14"/>
      <c r="B9" s="16" t="s">
        <v>18</v>
      </c>
      <c r="C9" s="14">
        <v>3</v>
      </c>
      <c r="D9" s="16" t="s">
        <v>14</v>
      </c>
      <c r="E9" s="18">
        <v>285000</v>
      </c>
      <c r="F9" s="18">
        <f t="shared" si="0"/>
        <v>319200.00000000006</v>
      </c>
      <c r="G9" s="18">
        <f t="shared" si="1"/>
        <v>57000</v>
      </c>
      <c r="H9" s="18">
        <f t="shared" si="2"/>
        <v>376200.00000000006</v>
      </c>
      <c r="I9" s="18">
        <f t="shared" si="3"/>
        <v>1128600.0000000002</v>
      </c>
    </row>
    <row r="10" spans="1:29" ht="14.25" customHeight="1">
      <c r="A10" s="14"/>
      <c r="B10" s="16" t="s">
        <v>19</v>
      </c>
      <c r="C10" s="14">
        <v>3</v>
      </c>
      <c r="D10" s="16" t="s">
        <v>14</v>
      </c>
      <c r="E10" s="18">
        <v>285000</v>
      </c>
      <c r="F10" s="18">
        <f t="shared" si="0"/>
        <v>319200.00000000006</v>
      </c>
      <c r="G10" s="18">
        <f t="shared" si="1"/>
        <v>57000</v>
      </c>
      <c r="H10" s="18">
        <f t="shared" si="2"/>
        <v>376200.00000000006</v>
      </c>
      <c r="I10" s="18">
        <f t="shared" si="3"/>
        <v>1128600.0000000002</v>
      </c>
    </row>
    <row r="11" spans="1:29" ht="14.25" customHeight="1">
      <c r="A11" s="14"/>
      <c r="B11" s="16" t="s">
        <v>20</v>
      </c>
      <c r="C11" s="14">
        <v>3</v>
      </c>
      <c r="D11" s="16" t="s">
        <v>14</v>
      </c>
      <c r="E11" s="18">
        <v>285000</v>
      </c>
      <c r="F11" s="18">
        <f t="shared" si="0"/>
        <v>319200.00000000006</v>
      </c>
      <c r="G11" s="18">
        <f t="shared" si="1"/>
        <v>57000</v>
      </c>
      <c r="H11" s="18">
        <f t="shared" si="2"/>
        <v>376200.00000000006</v>
      </c>
      <c r="I11" s="18">
        <f t="shared" si="3"/>
        <v>1128600.0000000002</v>
      </c>
    </row>
    <row r="12" spans="1:29" ht="14.25" customHeight="1">
      <c r="A12" s="14"/>
      <c r="B12" s="16" t="s">
        <v>21</v>
      </c>
      <c r="C12" s="14">
        <v>3</v>
      </c>
      <c r="D12" s="16" t="s">
        <v>14</v>
      </c>
      <c r="E12" s="18">
        <v>285000</v>
      </c>
      <c r="F12" s="18">
        <f t="shared" si="0"/>
        <v>319200.00000000006</v>
      </c>
      <c r="G12" s="18">
        <f t="shared" si="1"/>
        <v>57000</v>
      </c>
      <c r="H12" s="18">
        <f t="shared" si="2"/>
        <v>376200.00000000006</v>
      </c>
      <c r="I12" s="18">
        <f t="shared" si="3"/>
        <v>1128600.0000000002</v>
      </c>
    </row>
    <row r="13" spans="1:29" ht="14.25" customHeight="1">
      <c r="A13" s="14"/>
      <c r="B13" s="16" t="s">
        <v>22</v>
      </c>
      <c r="C13" s="14">
        <v>3</v>
      </c>
      <c r="D13" s="16" t="s">
        <v>14</v>
      </c>
      <c r="E13" s="18">
        <v>285000</v>
      </c>
      <c r="F13" s="18">
        <f t="shared" si="0"/>
        <v>319200.00000000006</v>
      </c>
      <c r="G13" s="18">
        <f t="shared" si="1"/>
        <v>57000</v>
      </c>
      <c r="H13" s="18">
        <f t="shared" si="2"/>
        <v>376200.00000000006</v>
      </c>
      <c r="I13" s="18">
        <f t="shared" si="3"/>
        <v>1128600.0000000002</v>
      </c>
    </row>
    <row r="14" spans="1:29" ht="14.25" customHeight="1">
      <c r="A14" s="14"/>
      <c r="B14" s="16" t="s">
        <v>23</v>
      </c>
      <c r="C14" s="14">
        <v>3</v>
      </c>
      <c r="D14" s="16" t="s">
        <v>14</v>
      </c>
      <c r="E14" s="18">
        <v>285000</v>
      </c>
      <c r="F14" s="18">
        <f t="shared" si="0"/>
        <v>319200.00000000006</v>
      </c>
      <c r="G14" s="18">
        <f t="shared" si="1"/>
        <v>57000</v>
      </c>
      <c r="H14" s="18">
        <f t="shared" si="2"/>
        <v>376200.00000000006</v>
      </c>
      <c r="I14" s="18">
        <f t="shared" si="3"/>
        <v>1128600.0000000002</v>
      </c>
    </row>
    <row r="15" spans="1:29" ht="14.25" customHeight="1">
      <c r="A15" s="14"/>
      <c r="B15" s="16" t="s">
        <v>24</v>
      </c>
      <c r="C15" s="14">
        <v>3</v>
      </c>
      <c r="D15" s="16" t="s">
        <v>14</v>
      </c>
      <c r="E15" s="18">
        <v>285000</v>
      </c>
      <c r="F15" s="18">
        <f t="shared" si="0"/>
        <v>319200.00000000006</v>
      </c>
      <c r="G15" s="18">
        <f t="shared" si="1"/>
        <v>57000</v>
      </c>
      <c r="H15" s="18">
        <f t="shared" si="2"/>
        <v>376200.00000000006</v>
      </c>
      <c r="I15" s="18">
        <f t="shared" si="3"/>
        <v>1128600.0000000002</v>
      </c>
    </row>
    <row r="16" spans="1:29" ht="14.25" customHeight="1">
      <c r="A16" s="14"/>
      <c r="B16" s="16" t="s">
        <v>25</v>
      </c>
      <c r="C16" s="14">
        <v>3</v>
      </c>
      <c r="D16" s="16" t="s">
        <v>14</v>
      </c>
      <c r="E16" s="18">
        <v>285000</v>
      </c>
      <c r="F16" s="18">
        <f t="shared" si="0"/>
        <v>319200.00000000006</v>
      </c>
      <c r="G16" s="18">
        <f t="shared" si="1"/>
        <v>57000</v>
      </c>
      <c r="H16" s="18">
        <f t="shared" si="2"/>
        <v>376200.00000000006</v>
      </c>
      <c r="I16" s="18">
        <f t="shared" si="3"/>
        <v>1128600.0000000002</v>
      </c>
    </row>
    <row r="17" spans="1:9" ht="14.25" customHeight="1">
      <c r="A17" s="14"/>
      <c r="B17" s="16" t="s">
        <v>26</v>
      </c>
      <c r="C17" s="14">
        <v>3</v>
      </c>
      <c r="D17" s="16" t="s">
        <v>14</v>
      </c>
      <c r="E17" s="18">
        <v>285000</v>
      </c>
      <c r="F17" s="18">
        <f t="shared" si="0"/>
        <v>319200.00000000006</v>
      </c>
      <c r="G17" s="18">
        <f t="shared" si="1"/>
        <v>57000</v>
      </c>
      <c r="H17" s="18">
        <f t="shared" si="2"/>
        <v>376200.00000000006</v>
      </c>
      <c r="I17" s="18">
        <f t="shared" si="3"/>
        <v>1128600.0000000002</v>
      </c>
    </row>
    <row r="18" spans="1:9" ht="14.25" customHeight="1">
      <c r="A18" s="14"/>
      <c r="B18" s="16" t="s">
        <v>27</v>
      </c>
      <c r="C18" s="14">
        <v>3</v>
      </c>
      <c r="D18" s="16" t="s">
        <v>14</v>
      </c>
      <c r="E18" s="18">
        <v>285000</v>
      </c>
      <c r="F18" s="18">
        <f t="shared" si="0"/>
        <v>319200.00000000006</v>
      </c>
      <c r="G18" s="18">
        <f t="shared" si="1"/>
        <v>57000</v>
      </c>
      <c r="H18" s="18">
        <f t="shared" si="2"/>
        <v>376200.00000000006</v>
      </c>
      <c r="I18" s="18">
        <f t="shared" si="3"/>
        <v>1128600.0000000002</v>
      </c>
    </row>
    <row r="19" spans="1:9" ht="14.25" customHeight="1">
      <c r="A19" s="14"/>
      <c r="B19" s="16" t="s">
        <v>28</v>
      </c>
      <c r="C19" s="14">
        <v>3</v>
      </c>
      <c r="D19" s="16" t="s">
        <v>14</v>
      </c>
      <c r="E19" s="18">
        <v>285000</v>
      </c>
      <c r="F19" s="18">
        <f t="shared" si="0"/>
        <v>319200.00000000006</v>
      </c>
      <c r="G19" s="18">
        <f t="shared" si="1"/>
        <v>57000</v>
      </c>
      <c r="H19" s="18">
        <f t="shared" si="2"/>
        <v>376200.00000000006</v>
      </c>
      <c r="I19" s="18">
        <f t="shared" si="3"/>
        <v>1128600.0000000002</v>
      </c>
    </row>
    <row r="20" spans="1:9" ht="14.25" customHeight="1">
      <c r="A20" s="14"/>
      <c r="B20" s="16" t="s">
        <v>29</v>
      </c>
      <c r="C20" s="14">
        <v>3</v>
      </c>
      <c r="D20" s="16" t="s">
        <v>14</v>
      </c>
      <c r="E20" s="18">
        <v>285000</v>
      </c>
      <c r="F20" s="18">
        <f t="shared" si="0"/>
        <v>319200.00000000006</v>
      </c>
      <c r="G20" s="18">
        <f t="shared" si="1"/>
        <v>57000</v>
      </c>
      <c r="H20" s="18">
        <f t="shared" si="2"/>
        <v>376200.00000000006</v>
      </c>
      <c r="I20" s="18">
        <f t="shared" si="3"/>
        <v>1128600.0000000002</v>
      </c>
    </row>
    <row r="21" spans="1:9" ht="14.25" customHeight="1">
      <c r="A21" s="14"/>
      <c r="B21" s="16" t="s">
        <v>30</v>
      </c>
      <c r="C21" s="14">
        <v>3</v>
      </c>
      <c r="D21" s="16" t="s">
        <v>14</v>
      </c>
      <c r="E21" s="18">
        <v>285000</v>
      </c>
      <c r="F21" s="18">
        <f t="shared" si="0"/>
        <v>319200.00000000006</v>
      </c>
      <c r="G21" s="18">
        <f t="shared" si="1"/>
        <v>57000</v>
      </c>
      <c r="H21" s="18">
        <f t="shared" si="2"/>
        <v>376200.00000000006</v>
      </c>
      <c r="I21" s="18">
        <f t="shared" si="3"/>
        <v>1128600.0000000002</v>
      </c>
    </row>
    <row r="22" spans="1:9" ht="14.25" customHeight="1">
      <c r="A22" s="14"/>
      <c r="B22" s="16" t="s">
        <v>31</v>
      </c>
      <c r="C22" s="14">
        <v>3</v>
      </c>
      <c r="D22" s="16" t="s">
        <v>14</v>
      </c>
      <c r="E22" s="18">
        <v>285000</v>
      </c>
      <c r="F22" s="18">
        <f t="shared" si="0"/>
        <v>319200.00000000006</v>
      </c>
      <c r="G22" s="18">
        <f t="shared" si="1"/>
        <v>57000</v>
      </c>
      <c r="H22" s="18">
        <f t="shared" si="2"/>
        <v>376200.00000000006</v>
      </c>
      <c r="I22" s="18">
        <f t="shared" si="3"/>
        <v>1128600.0000000002</v>
      </c>
    </row>
    <row r="23" spans="1:9" ht="14.25" customHeight="1">
      <c r="A23" s="14"/>
      <c r="B23" s="16" t="s">
        <v>32</v>
      </c>
      <c r="C23" s="14">
        <v>3</v>
      </c>
      <c r="D23" s="16" t="s">
        <v>14</v>
      </c>
      <c r="E23" s="18">
        <v>285000</v>
      </c>
      <c r="F23" s="18">
        <f t="shared" si="0"/>
        <v>319200.00000000006</v>
      </c>
      <c r="G23" s="18">
        <f t="shared" si="1"/>
        <v>57000</v>
      </c>
      <c r="H23" s="18">
        <f t="shared" si="2"/>
        <v>376200.00000000006</v>
      </c>
      <c r="I23" s="18">
        <f t="shared" si="3"/>
        <v>1128600.0000000002</v>
      </c>
    </row>
    <row r="24" spans="1:9" ht="14.25" customHeight="1">
      <c r="A24" s="14"/>
      <c r="B24" s="16" t="s">
        <v>33</v>
      </c>
      <c r="C24" s="14">
        <v>3</v>
      </c>
      <c r="D24" s="16" t="s">
        <v>14</v>
      </c>
      <c r="E24" s="18">
        <v>285000</v>
      </c>
      <c r="F24" s="18">
        <f t="shared" si="0"/>
        <v>319200.00000000006</v>
      </c>
      <c r="G24" s="18">
        <f t="shared" si="1"/>
        <v>57000</v>
      </c>
      <c r="H24" s="18">
        <f t="shared" si="2"/>
        <v>376200.00000000006</v>
      </c>
      <c r="I24" s="18">
        <f t="shared" si="3"/>
        <v>1128600.0000000002</v>
      </c>
    </row>
    <row r="25" spans="1:9" ht="14.25" customHeight="1">
      <c r="A25" s="14"/>
      <c r="B25" s="16" t="s">
        <v>34</v>
      </c>
      <c r="C25" s="14">
        <v>3</v>
      </c>
      <c r="D25" s="16" t="s">
        <v>14</v>
      </c>
      <c r="E25" s="18">
        <v>285000</v>
      </c>
      <c r="F25" s="18">
        <f t="shared" si="0"/>
        <v>319200.00000000006</v>
      </c>
      <c r="G25" s="18">
        <f t="shared" si="1"/>
        <v>57000</v>
      </c>
      <c r="H25" s="18">
        <f t="shared" si="2"/>
        <v>376200.00000000006</v>
      </c>
      <c r="I25" s="18">
        <f t="shared" si="3"/>
        <v>1128600.0000000002</v>
      </c>
    </row>
    <row r="26" spans="1:9" ht="14.25" customHeight="1">
      <c r="A26" s="14"/>
      <c r="B26" s="16" t="s">
        <v>35</v>
      </c>
      <c r="C26" s="14">
        <v>3</v>
      </c>
      <c r="D26" s="16" t="s">
        <v>14</v>
      </c>
      <c r="E26" s="18">
        <v>285000</v>
      </c>
      <c r="F26" s="18">
        <f t="shared" si="0"/>
        <v>319200.00000000006</v>
      </c>
      <c r="G26" s="18">
        <f t="shared" si="1"/>
        <v>57000</v>
      </c>
      <c r="H26" s="18">
        <f t="shared" si="2"/>
        <v>376200.00000000006</v>
      </c>
      <c r="I26" s="18">
        <f t="shared" si="3"/>
        <v>1128600.0000000002</v>
      </c>
    </row>
    <row r="27" spans="1:9" ht="14.25" customHeight="1">
      <c r="A27" s="14"/>
      <c r="B27" s="16" t="s">
        <v>36</v>
      </c>
      <c r="C27" s="14">
        <v>3</v>
      </c>
      <c r="D27" s="16" t="s">
        <v>14</v>
      </c>
      <c r="E27" s="18">
        <v>285000</v>
      </c>
      <c r="F27" s="18">
        <f t="shared" si="0"/>
        <v>319200.00000000006</v>
      </c>
      <c r="G27" s="18">
        <f t="shared" si="1"/>
        <v>57000</v>
      </c>
      <c r="H27" s="18">
        <f t="shared" si="2"/>
        <v>376200.00000000006</v>
      </c>
      <c r="I27" s="18">
        <f t="shared" si="3"/>
        <v>1128600.0000000002</v>
      </c>
    </row>
    <row r="28" spans="1:9" ht="14.25" customHeight="1">
      <c r="A28" s="14"/>
      <c r="B28" s="16" t="s">
        <v>37</v>
      </c>
      <c r="C28" s="14">
        <v>3</v>
      </c>
      <c r="D28" s="16" t="s">
        <v>14</v>
      </c>
      <c r="E28" s="18">
        <v>285000</v>
      </c>
      <c r="F28" s="18">
        <f t="shared" si="0"/>
        <v>319200.00000000006</v>
      </c>
      <c r="G28" s="18">
        <f t="shared" si="1"/>
        <v>57000</v>
      </c>
      <c r="H28" s="18">
        <f t="shared" si="2"/>
        <v>376200.00000000006</v>
      </c>
      <c r="I28" s="18">
        <f t="shared" si="3"/>
        <v>1128600.0000000002</v>
      </c>
    </row>
    <row r="29" spans="1:9" ht="14.25" customHeight="1">
      <c r="A29" s="14"/>
      <c r="B29" s="16" t="s">
        <v>38</v>
      </c>
      <c r="C29" s="14">
        <v>3</v>
      </c>
      <c r="D29" s="16" t="s">
        <v>14</v>
      </c>
      <c r="E29" s="18">
        <v>285000</v>
      </c>
      <c r="F29" s="18">
        <f t="shared" si="0"/>
        <v>319200.00000000006</v>
      </c>
      <c r="G29" s="18">
        <f t="shared" si="1"/>
        <v>57000</v>
      </c>
      <c r="H29" s="18">
        <f t="shared" si="2"/>
        <v>376200.00000000006</v>
      </c>
      <c r="I29" s="18">
        <f t="shared" si="3"/>
        <v>1128600.0000000002</v>
      </c>
    </row>
    <row r="30" spans="1:9" ht="14.25" customHeight="1">
      <c r="A30" s="14"/>
      <c r="B30" s="16" t="s">
        <v>39</v>
      </c>
      <c r="C30" s="14">
        <v>3</v>
      </c>
      <c r="D30" s="16" t="s">
        <v>14</v>
      </c>
      <c r="E30" s="18">
        <v>285000</v>
      </c>
      <c r="F30" s="18">
        <f t="shared" si="0"/>
        <v>319200.00000000006</v>
      </c>
      <c r="G30" s="18">
        <f t="shared" si="1"/>
        <v>57000</v>
      </c>
      <c r="H30" s="18">
        <f t="shared" si="2"/>
        <v>376200.00000000006</v>
      </c>
      <c r="I30" s="18">
        <f t="shared" si="3"/>
        <v>1128600.0000000002</v>
      </c>
    </row>
    <row r="31" spans="1:9" ht="14.25" customHeight="1">
      <c r="A31" s="14"/>
      <c r="B31" s="16" t="s">
        <v>40</v>
      </c>
      <c r="C31" s="14">
        <v>3</v>
      </c>
      <c r="D31" s="16" t="s">
        <v>14</v>
      </c>
      <c r="E31" s="18">
        <v>285000</v>
      </c>
      <c r="F31" s="18">
        <f t="shared" si="0"/>
        <v>319200.00000000006</v>
      </c>
      <c r="G31" s="18">
        <f t="shared" si="1"/>
        <v>57000</v>
      </c>
      <c r="H31" s="18">
        <f t="shared" si="2"/>
        <v>376200.00000000006</v>
      </c>
      <c r="I31" s="18">
        <f t="shared" si="3"/>
        <v>1128600.0000000002</v>
      </c>
    </row>
    <row r="32" spans="1:9" ht="14.25" customHeight="1">
      <c r="A32" s="14"/>
      <c r="B32" s="16" t="s">
        <v>41</v>
      </c>
      <c r="C32" s="14">
        <v>3</v>
      </c>
      <c r="D32" s="16" t="s">
        <v>14</v>
      </c>
      <c r="E32" s="18">
        <v>285000</v>
      </c>
      <c r="F32" s="18">
        <f t="shared" si="0"/>
        <v>319200.00000000006</v>
      </c>
      <c r="G32" s="18">
        <f t="shared" si="1"/>
        <v>57000</v>
      </c>
      <c r="H32" s="18">
        <f t="shared" si="2"/>
        <v>376200.00000000006</v>
      </c>
      <c r="I32" s="18">
        <f t="shared" si="3"/>
        <v>1128600.0000000002</v>
      </c>
    </row>
    <row r="33" spans="1:29" ht="14.25" customHeight="1">
      <c r="A33" s="14"/>
      <c r="B33" s="16" t="s">
        <v>42</v>
      </c>
      <c r="C33" s="14">
        <v>3</v>
      </c>
      <c r="D33" s="16" t="s">
        <v>14</v>
      </c>
      <c r="E33" s="18">
        <v>285000</v>
      </c>
      <c r="F33" s="18">
        <f t="shared" si="0"/>
        <v>319200.00000000006</v>
      </c>
      <c r="G33" s="18">
        <f t="shared" si="1"/>
        <v>57000</v>
      </c>
      <c r="H33" s="18">
        <f t="shared" si="2"/>
        <v>376200.00000000006</v>
      </c>
      <c r="I33" s="18">
        <f t="shared" si="3"/>
        <v>1128600.0000000002</v>
      </c>
    </row>
    <row r="34" spans="1:29" ht="14.25" customHeight="1">
      <c r="A34" s="14"/>
      <c r="B34" s="16" t="s">
        <v>43</v>
      </c>
      <c r="C34" s="14">
        <v>3</v>
      </c>
      <c r="D34" s="16" t="s">
        <v>14</v>
      </c>
      <c r="E34" s="18">
        <v>285000</v>
      </c>
      <c r="F34" s="18">
        <f t="shared" si="0"/>
        <v>319200.00000000006</v>
      </c>
      <c r="G34" s="18">
        <f t="shared" si="1"/>
        <v>57000</v>
      </c>
      <c r="H34" s="18">
        <f t="shared" si="2"/>
        <v>376200.00000000006</v>
      </c>
      <c r="I34" s="18">
        <f t="shared" si="3"/>
        <v>1128600.0000000002</v>
      </c>
    </row>
    <row r="35" spans="1:29" ht="14.25" customHeight="1">
      <c r="A35" s="14"/>
      <c r="B35" s="16" t="s">
        <v>44</v>
      </c>
      <c r="C35" s="14">
        <v>3</v>
      </c>
      <c r="D35" s="16" t="s">
        <v>14</v>
      </c>
      <c r="E35" s="18">
        <v>285000</v>
      </c>
      <c r="F35" s="18">
        <f t="shared" si="0"/>
        <v>319200.00000000006</v>
      </c>
      <c r="G35" s="18">
        <f t="shared" si="1"/>
        <v>57000</v>
      </c>
      <c r="H35" s="18">
        <f t="shared" si="2"/>
        <v>376200.00000000006</v>
      </c>
      <c r="I35" s="18">
        <f t="shared" si="3"/>
        <v>1128600.0000000002</v>
      </c>
    </row>
    <row r="36" spans="1:29" ht="14.25" customHeight="1">
      <c r="A36" s="14"/>
      <c r="B36" s="16" t="s">
        <v>45</v>
      </c>
      <c r="C36" s="14">
        <v>3</v>
      </c>
      <c r="D36" s="16" t="s">
        <v>14</v>
      </c>
      <c r="E36" s="18">
        <v>285000</v>
      </c>
      <c r="F36" s="18">
        <f t="shared" si="0"/>
        <v>319200.00000000006</v>
      </c>
      <c r="G36" s="18">
        <f t="shared" si="1"/>
        <v>57000</v>
      </c>
      <c r="H36" s="18">
        <f t="shared" si="2"/>
        <v>376200.00000000006</v>
      </c>
      <c r="I36" s="18">
        <f t="shared" si="3"/>
        <v>1128600.0000000002</v>
      </c>
    </row>
    <row r="37" spans="1:29" ht="14.25" customHeight="1">
      <c r="A37" s="14"/>
      <c r="B37" s="16" t="s">
        <v>46</v>
      </c>
      <c r="C37" s="14">
        <v>2</v>
      </c>
      <c r="D37" s="16" t="s">
        <v>47</v>
      </c>
      <c r="E37" s="18">
        <v>1100000</v>
      </c>
      <c r="F37" s="18">
        <f t="shared" si="0"/>
        <v>1232000.0000000002</v>
      </c>
      <c r="G37" s="18">
        <f t="shared" si="1"/>
        <v>220000</v>
      </c>
      <c r="H37" s="18">
        <f t="shared" si="2"/>
        <v>1452000.0000000002</v>
      </c>
      <c r="I37" s="18">
        <f t="shared" si="3"/>
        <v>2904000.0000000005</v>
      </c>
    </row>
    <row r="38" spans="1:29" ht="14.25" customHeight="1">
      <c r="A38" s="9"/>
      <c r="B38" s="21" t="s">
        <v>48</v>
      </c>
      <c r="C38" s="9">
        <v>2</v>
      </c>
      <c r="D38" s="10" t="s">
        <v>47</v>
      </c>
      <c r="E38" s="22">
        <v>400000</v>
      </c>
      <c r="F38" s="22">
        <f t="shared" si="0"/>
        <v>448000.00000000006</v>
      </c>
      <c r="G38" s="22">
        <f t="shared" si="1"/>
        <v>80000</v>
      </c>
      <c r="H38" s="22">
        <f t="shared" si="2"/>
        <v>528000</v>
      </c>
      <c r="I38" s="22">
        <f t="shared" si="3"/>
        <v>1056000</v>
      </c>
      <c r="J38" s="8"/>
      <c r="K38" s="8"/>
      <c r="L38" s="8"/>
      <c r="M38" s="8"/>
      <c r="N38" s="8"/>
      <c r="O38" s="8"/>
      <c r="P38" s="8"/>
      <c r="Q38" s="8"/>
      <c r="R38" s="8"/>
      <c r="S38" s="8"/>
      <c r="T38" s="8"/>
      <c r="U38" s="8"/>
      <c r="V38" s="8"/>
      <c r="W38" s="8"/>
      <c r="X38" s="8"/>
      <c r="Y38" s="8"/>
      <c r="Z38" s="8"/>
      <c r="AA38" s="8"/>
      <c r="AB38" s="8"/>
      <c r="AC38" s="8"/>
    </row>
    <row r="39" spans="1:29" ht="14.25" customHeight="1">
      <c r="A39" s="14"/>
      <c r="B39" s="16" t="s">
        <v>50</v>
      </c>
      <c r="C39" s="24">
        <v>5</v>
      </c>
      <c r="D39" s="26" t="s">
        <v>47</v>
      </c>
      <c r="E39" s="27">
        <v>17000</v>
      </c>
      <c r="F39" s="18">
        <f t="shared" si="0"/>
        <v>19040</v>
      </c>
      <c r="G39" s="18">
        <f t="shared" si="1"/>
        <v>3400</v>
      </c>
      <c r="H39" s="18">
        <f t="shared" si="2"/>
        <v>22440</v>
      </c>
      <c r="I39" s="18">
        <f t="shared" si="3"/>
        <v>112200</v>
      </c>
    </row>
    <row r="40" spans="1:29" ht="14.25" customHeight="1">
      <c r="A40" s="14"/>
      <c r="B40" s="16" t="s">
        <v>52</v>
      </c>
      <c r="C40" s="24">
        <v>5</v>
      </c>
      <c r="D40" s="26" t="s">
        <v>47</v>
      </c>
      <c r="E40" s="27">
        <v>45000</v>
      </c>
      <c r="F40" s="18">
        <f t="shared" si="0"/>
        <v>50400.000000000007</v>
      </c>
      <c r="G40" s="18">
        <f t="shared" si="1"/>
        <v>9000</v>
      </c>
      <c r="H40" s="18">
        <f t="shared" si="2"/>
        <v>59400.000000000007</v>
      </c>
      <c r="I40" s="18">
        <f t="shared" si="3"/>
        <v>297000.00000000006</v>
      </c>
    </row>
    <row r="41" spans="1:29" ht="14.25" customHeight="1">
      <c r="A41" s="14"/>
      <c r="B41" s="16" t="s">
        <v>55</v>
      </c>
      <c r="C41" s="24">
        <v>15</v>
      </c>
      <c r="D41" s="26" t="s">
        <v>47</v>
      </c>
      <c r="E41" s="27">
        <v>400000</v>
      </c>
      <c r="F41" s="18">
        <f t="shared" si="0"/>
        <v>448000.00000000006</v>
      </c>
      <c r="G41" s="18">
        <f t="shared" si="1"/>
        <v>80000</v>
      </c>
      <c r="H41" s="18">
        <f t="shared" si="2"/>
        <v>528000</v>
      </c>
      <c r="I41" s="18">
        <f t="shared" si="3"/>
        <v>7920000</v>
      </c>
    </row>
    <row r="42" spans="1:29" ht="14.25" customHeight="1">
      <c r="A42" s="14"/>
      <c r="B42" s="16" t="s">
        <v>56</v>
      </c>
      <c r="C42" s="29">
        <v>1</v>
      </c>
      <c r="D42" s="30" t="s">
        <v>57</v>
      </c>
      <c r="E42" s="27">
        <v>1400000</v>
      </c>
      <c r="F42" s="18">
        <f t="shared" si="0"/>
        <v>1568000.0000000002</v>
      </c>
      <c r="G42" s="18">
        <f t="shared" si="1"/>
        <v>280000</v>
      </c>
      <c r="H42" s="18">
        <f t="shared" si="2"/>
        <v>1848000.0000000002</v>
      </c>
      <c r="I42" s="18">
        <f t="shared" si="3"/>
        <v>1848000.0000000002</v>
      </c>
    </row>
    <row r="43" spans="1:29" ht="14.25" customHeight="1">
      <c r="A43" s="31"/>
      <c r="B43" s="16" t="s">
        <v>58</v>
      </c>
      <c r="C43" s="29">
        <v>5</v>
      </c>
      <c r="D43" s="30" t="s">
        <v>47</v>
      </c>
      <c r="E43" s="27">
        <v>65000</v>
      </c>
      <c r="F43" s="18">
        <f t="shared" si="0"/>
        <v>72800</v>
      </c>
      <c r="G43" s="18">
        <f t="shared" si="1"/>
        <v>13000</v>
      </c>
      <c r="H43" s="18">
        <f t="shared" si="2"/>
        <v>85800</v>
      </c>
      <c r="I43" s="18">
        <f t="shared" si="3"/>
        <v>429000</v>
      </c>
    </row>
    <row r="44" spans="1:29" ht="14.25" customHeight="1">
      <c r="A44" s="31"/>
      <c r="B44" s="16" t="s">
        <v>59</v>
      </c>
      <c r="C44" s="24">
        <v>1</v>
      </c>
      <c r="D44" s="26" t="s">
        <v>60</v>
      </c>
      <c r="E44" s="27">
        <v>2000000</v>
      </c>
      <c r="F44" s="18">
        <f t="shared" si="0"/>
        <v>2240000</v>
      </c>
      <c r="G44" s="18">
        <f t="shared" si="1"/>
        <v>400000</v>
      </c>
      <c r="H44" s="18">
        <f t="shared" si="2"/>
        <v>2640000</v>
      </c>
      <c r="I44" s="18">
        <f t="shared" si="3"/>
        <v>2640000</v>
      </c>
    </row>
    <row r="45" spans="1:29" ht="14.25" customHeight="1">
      <c r="A45" s="31"/>
      <c r="B45" s="16" t="s">
        <v>61</v>
      </c>
      <c r="C45" s="24">
        <v>5</v>
      </c>
      <c r="D45" s="26" t="s">
        <v>47</v>
      </c>
      <c r="E45" s="27">
        <v>200000</v>
      </c>
      <c r="F45" s="18">
        <f t="shared" si="0"/>
        <v>224000.00000000003</v>
      </c>
      <c r="G45" s="18">
        <f t="shared" si="1"/>
        <v>40000</v>
      </c>
      <c r="H45" s="18">
        <f t="shared" si="2"/>
        <v>264000</v>
      </c>
      <c r="I45" s="18">
        <f t="shared" si="3"/>
        <v>1320000</v>
      </c>
    </row>
    <row r="46" spans="1:29" ht="14.25" customHeight="1">
      <c r="A46" s="31"/>
      <c r="B46" s="16" t="s">
        <v>62</v>
      </c>
      <c r="C46" s="24">
        <v>3</v>
      </c>
      <c r="D46" s="26" t="s">
        <v>60</v>
      </c>
      <c r="E46" s="27">
        <v>710000</v>
      </c>
      <c r="F46" s="18">
        <f t="shared" si="0"/>
        <v>795200.00000000012</v>
      </c>
      <c r="G46" s="18">
        <f t="shared" si="1"/>
        <v>142000</v>
      </c>
      <c r="H46" s="18">
        <f t="shared" si="2"/>
        <v>937200.00000000012</v>
      </c>
      <c r="I46" s="18">
        <f t="shared" si="3"/>
        <v>2811600.0000000005</v>
      </c>
      <c r="K46" s="36" t="s">
        <v>63</v>
      </c>
    </row>
    <row r="47" spans="1:29" ht="14.25" customHeight="1">
      <c r="A47" s="31"/>
      <c r="B47" s="16" t="s">
        <v>68</v>
      </c>
      <c r="C47" s="24">
        <v>1</v>
      </c>
      <c r="D47" s="26" t="s">
        <v>47</v>
      </c>
      <c r="E47" s="27">
        <v>2000000</v>
      </c>
      <c r="F47" s="18">
        <f t="shared" si="0"/>
        <v>2240000</v>
      </c>
      <c r="G47" s="18">
        <f t="shared" si="1"/>
        <v>400000</v>
      </c>
      <c r="H47" s="18">
        <f t="shared" si="2"/>
        <v>2640000</v>
      </c>
      <c r="I47" s="18">
        <f t="shared" si="3"/>
        <v>2640000</v>
      </c>
      <c r="K47" s="39" t="s">
        <v>69</v>
      </c>
    </row>
    <row r="48" spans="1:29" ht="14.25" customHeight="1">
      <c r="A48" s="31"/>
      <c r="B48" s="16" t="s">
        <v>72</v>
      </c>
      <c r="C48" s="24">
        <v>10</v>
      </c>
      <c r="D48" s="26" t="s">
        <v>73</v>
      </c>
      <c r="E48" s="27">
        <v>100000</v>
      </c>
      <c r="F48" s="18">
        <f t="shared" si="0"/>
        <v>112000.00000000001</v>
      </c>
      <c r="G48" s="18">
        <f t="shared" si="1"/>
        <v>20000</v>
      </c>
      <c r="H48" s="18">
        <f t="shared" si="2"/>
        <v>132000</v>
      </c>
      <c r="I48" s="18">
        <f t="shared" si="3"/>
        <v>1320000</v>
      </c>
    </row>
    <row r="49" spans="1:29" ht="14.25" customHeight="1">
      <c r="A49" s="31"/>
      <c r="B49" s="16" t="s">
        <v>74</v>
      </c>
      <c r="C49" s="24">
        <v>5</v>
      </c>
      <c r="D49" s="26" t="s">
        <v>47</v>
      </c>
      <c r="E49" s="27">
        <v>100000</v>
      </c>
      <c r="F49" s="18">
        <f t="shared" si="0"/>
        <v>112000.00000000001</v>
      </c>
      <c r="G49" s="18">
        <f t="shared" si="1"/>
        <v>20000</v>
      </c>
      <c r="H49" s="18">
        <f t="shared" si="2"/>
        <v>132000</v>
      </c>
      <c r="I49" s="18">
        <f t="shared" si="3"/>
        <v>660000</v>
      </c>
    </row>
    <row r="50" spans="1:29" ht="14.25" customHeight="1">
      <c r="A50" s="14"/>
      <c r="B50" s="16"/>
      <c r="C50" s="14"/>
      <c r="D50" s="16"/>
      <c r="E50" s="18"/>
      <c r="F50" s="18"/>
      <c r="G50" s="18"/>
      <c r="H50" s="18"/>
      <c r="I50" s="18"/>
    </row>
    <row r="51" spans="1:29" ht="14.25" customHeight="1">
      <c r="A51" s="6">
        <v>3</v>
      </c>
      <c r="B51" s="7" t="s">
        <v>75</v>
      </c>
      <c r="C51" s="9"/>
      <c r="D51" s="10"/>
      <c r="E51" s="22"/>
      <c r="F51" s="22"/>
      <c r="G51" s="22"/>
      <c r="H51" s="22"/>
      <c r="I51" s="22"/>
      <c r="J51" s="8"/>
      <c r="K51" s="8"/>
      <c r="L51" s="8"/>
      <c r="M51" s="8"/>
      <c r="N51" s="8"/>
      <c r="O51" s="8"/>
      <c r="P51" s="8"/>
      <c r="Q51" s="8"/>
      <c r="R51" s="8"/>
      <c r="S51" s="8"/>
      <c r="T51" s="8"/>
      <c r="U51" s="8"/>
      <c r="V51" s="8"/>
      <c r="W51" s="8"/>
      <c r="X51" s="8"/>
      <c r="Y51" s="8"/>
      <c r="Z51" s="8"/>
      <c r="AA51" s="8"/>
      <c r="AB51" s="8"/>
      <c r="AC51" s="8"/>
    </row>
    <row r="52" spans="1:29" ht="14.25" customHeight="1">
      <c r="A52" s="14"/>
      <c r="B52" s="19" t="s">
        <v>78</v>
      </c>
      <c r="C52" s="14"/>
      <c r="D52" s="16"/>
      <c r="E52" s="18"/>
      <c r="F52" s="18"/>
      <c r="G52" s="18"/>
      <c r="H52" s="18"/>
      <c r="I52" s="18"/>
    </row>
    <row r="53" spans="1:29" ht="14.25" customHeight="1">
      <c r="A53" s="14">
        <v>1</v>
      </c>
      <c r="B53" s="16" t="s">
        <v>79</v>
      </c>
      <c r="C53" s="14">
        <v>3</v>
      </c>
      <c r="D53" s="16" t="s">
        <v>47</v>
      </c>
      <c r="E53" s="18">
        <v>1900000</v>
      </c>
      <c r="F53" s="18">
        <f t="shared" ref="F53:F54" si="4">E53*112%</f>
        <v>2128000</v>
      </c>
      <c r="G53" s="18">
        <f t="shared" ref="G53:G54" si="5">E53*20%</f>
        <v>380000</v>
      </c>
      <c r="H53" s="18">
        <f t="shared" ref="H53:H54" si="6">F53+G53</f>
        <v>2508000</v>
      </c>
      <c r="I53" s="18">
        <f t="shared" ref="I53:I54" si="7">C53*E53</f>
        <v>5700000</v>
      </c>
    </row>
    <row r="54" spans="1:29" ht="14.25" customHeight="1">
      <c r="A54" s="9">
        <v>2</v>
      </c>
      <c r="B54" s="44" t="s">
        <v>80</v>
      </c>
      <c r="C54" s="9">
        <v>3</v>
      </c>
      <c r="D54" s="10" t="s">
        <v>47</v>
      </c>
      <c r="E54" s="22">
        <v>873000</v>
      </c>
      <c r="F54" s="22">
        <f t="shared" si="4"/>
        <v>977760.00000000012</v>
      </c>
      <c r="G54" s="22">
        <f t="shared" si="5"/>
        <v>174600</v>
      </c>
      <c r="H54" s="22">
        <f t="shared" si="6"/>
        <v>1152360</v>
      </c>
      <c r="I54" s="22">
        <f t="shared" si="7"/>
        <v>2619000</v>
      </c>
      <c r="J54" s="8"/>
      <c r="K54" s="8"/>
      <c r="L54" s="8"/>
      <c r="M54" s="8"/>
      <c r="N54" s="8"/>
      <c r="O54" s="8"/>
      <c r="P54" s="8"/>
      <c r="Q54" s="8"/>
      <c r="R54" s="8"/>
      <c r="S54" s="8"/>
      <c r="T54" s="8"/>
      <c r="U54" s="8"/>
      <c r="V54" s="8"/>
      <c r="W54" s="8"/>
      <c r="X54" s="8"/>
      <c r="Y54" s="8"/>
      <c r="Z54" s="8"/>
      <c r="AA54" s="8"/>
      <c r="AB54" s="8"/>
      <c r="AC54" s="8"/>
    </row>
    <row r="55" spans="1:29" ht="14.25" customHeight="1">
      <c r="A55" s="122" t="s">
        <v>83</v>
      </c>
      <c r="B55" s="107"/>
      <c r="C55" s="107"/>
      <c r="D55" s="107"/>
      <c r="E55" s="108"/>
      <c r="F55" s="46"/>
      <c r="G55" s="46"/>
      <c r="H55" s="46"/>
      <c r="I55" s="47">
        <f>SUM(I5:I54)</f>
        <v>68134800</v>
      </c>
    </row>
    <row r="56" spans="1:29" ht="14.25" customHeight="1">
      <c r="A56" s="14"/>
      <c r="B56" s="16"/>
      <c r="C56" s="14"/>
      <c r="D56" s="16"/>
      <c r="E56" s="18"/>
      <c r="F56" s="18"/>
      <c r="G56" s="18"/>
      <c r="H56" s="18"/>
      <c r="I56" s="18"/>
    </row>
    <row r="57" spans="1:29" ht="14.25" customHeight="1">
      <c r="A57" s="48" t="s">
        <v>86</v>
      </c>
      <c r="B57" s="49"/>
      <c r="C57" s="49"/>
      <c r="D57" s="49"/>
      <c r="E57" s="49"/>
      <c r="F57" s="50"/>
      <c r="G57" s="51"/>
      <c r="H57" s="51"/>
      <c r="I57" s="52"/>
    </row>
    <row r="58" spans="1:29" ht="14.25" customHeight="1">
      <c r="A58" s="6">
        <v>1</v>
      </c>
      <c r="B58" s="53" t="s">
        <v>87</v>
      </c>
      <c r="C58" s="14"/>
      <c r="D58" s="16"/>
      <c r="E58" s="16"/>
      <c r="F58" s="18"/>
      <c r="G58" s="18"/>
      <c r="H58" s="18"/>
      <c r="I58" s="16"/>
    </row>
    <row r="59" spans="1:29" ht="14.25" customHeight="1">
      <c r="A59" s="14"/>
      <c r="B59" s="19" t="s">
        <v>78</v>
      </c>
      <c r="C59" s="54"/>
      <c r="D59" s="16"/>
      <c r="E59" s="18"/>
      <c r="F59" s="18"/>
      <c r="G59" s="18"/>
      <c r="H59" s="18"/>
      <c r="I59" s="18"/>
    </row>
    <row r="60" spans="1:29" ht="14.25" customHeight="1">
      <c r="A60" s="14">
        <v>1</v>
      </c>
      <c r="B60" s="16" t="s">
        <v>90</v>
      </c>
      <c r="C60" s="14">
        <v>3</v>
      </c>
      <c r="D60" s="16" t="s">
        <v>47</v>
      </c>
      <c r="E60" s="18">
        <v>50000</v>
      </c>
      <c r="F60" s="18">
        <f t="shared" ref="F60:F61" si="8">E60*112%</f>
        <v>56000.000000000007</v>
      </c>
      <c r="G60" s="18">
        <f t="shared" ref="G60:G61" si="9">E60*20%</f>
        <v>10000</v>
      </c>
      <c r="H60" s="18">
        <f t="shared" ref="H60:H61" si="10">F60+G60</f>
        <v>66000</v>
      </c>
      <c r="I60" s="18">
        <f t="shared" ref="I60:I61" si="11">C60*H60</f>
        <v>198000</v>
      </c>
    </row>
    <row r="61" spans="1:29" ht="14.25" customHeight="1">
      <c r="A61" s="14">
        <v>2</v>
      </c>
      <c r="B61" s="16" t="s">
        <v>92</v>
      </c>
      <c r="C61" s="14">
        <v>3</v>
      </c>
      <c r="D61" s="16" t="s">
        <v>47</v>
      </c>
      <c r="E61" s="18">
        <v>700000</v>
      </c>
      <c r="F61" s="18">
        <f t="shared" si="8"/>
        <v>784000.00000000012</v>
      </c>
      <c r="G61" s="18">
        <f t="shared" si="9"/>
        <v>140000</v>
      </c>
      <c r="H61" s="18">
        <f t="shared" si="10"/>
        <v>924000.00000000012</v>
      </c>
      <c r="I61" s="18">
        <f t="shared" si="11"/>
        <v>2772000.0000000005</v>
      </c>
    </row>
    <row r="62" spans="1:29" ht="14.25" customHeight="1">
      <c r="A62" s="14"/>
      <c r="B62" s="16"/>
      <c r="C62" s="14"/>
      <c r="D62" s="16"/>
      <c r="E62" s="18"/>
      <c r="F62" s="18"/>
      <c r="G62" s="18"/>
      <c r="H62" s="18"/>
      <c r="I62" s="18"/>
    </row>
    <row r="63" spans="1:29" ht="14.25" customHeight="1">
      <c r="A63" s="6">
        <v>2</v>
      </c>
      <c r="B63" s="7" t="s">
        <v>93</v>
      </c>
      <c r="C63" s="9"/>
      <c r="D63" s="10"/>
      <c r="E63" s="22"/>
      <c r="F63" s="22"/>
      <c r="G63" s="22"/>
      <c r="H63" s="22"/>
      <c r="I63" s="22"/>
      <c r="J63" s="8"/>
      <c r="K63" s="8"/>
      <c r="L63" s="8"/>
      <c r="M63" s="8"/>
      <c r="N63" s="8"/>
      <c r="O63" s="8"/>
      <c r="P63" s="8"/>
      <c r="Q63" s="8"/>
      <c r="R63" s="8"/>
      <c r="S63" s="8"/>
      <c r="T63" s="8"/>
      <c r="U63" s="8"/>
      <c r="V63" s="8"/>
      <c r="W63" s="8"/>
      <c r="X63" s="8"/>
      <c r="Y63" s="8"/>
      <c r="Z63" s="8"/>
      <c r="AA63" s="8"/>
      <c r="AB63" s="8"/>
      <c r="AC63" s="8"/>
    </row>
    <row r="64" spans="1:29" ht="14.25" customHeight="1">
      <c r="A64" s="9">
        <v>1</v>
      </c>
      <c r="B64" s="21" t="s">
        <v>94</v>
      </c>
      <c r="C64" s="9">
        <v>5</v>
      </c>
      <c r="D64" s="10" t="s">
        <v>47</v>
      </c>
      <c r="E64" s="22">
        <v>1664889</v>
      </c>
      <c r="F64" s="22">
        <f t="shared" ref="F64:F67" si="12">E64*112%</f>
        <v>1864675.6800000002</v>
      </c>
      <c r="G64" s="18">
        <f t="shared" ref="G64:G67" si="13">E64*20%</f>
        <v>332977.80000000005</v>
      </c>
      <c r="H64" s="18">
        <f t="shared" ref="H64:H67" si="14">F64+G64</f>
        <v>2197653.4800000004</v>
      </c>
      <c r="I64" s="22">
        <f t="shared" ref="I64:I67" si="15">C64*H64</f>
        <v>10988267.400000002</v>
      </c>
      <c r="J64" s="58" t="s">
        <v>95</v>
      </c>
      <c r="K64" s="8"/>
      <c r="L64" s="8"/>
      <c r="M64" s="8"/>
      <c r="N64" s="8"/>
      <c r="O64" s="8"/>
      <c r="P64" s="8"/>
      <c r="Q64" s="8"/>
      <c r="R64" s="8"/>
      <c r="S64" s="8"/>
      <c r="T64" s="8"/>
      <c r="U64" s="8"/>
      <c r="V64" s="8"/>
      <c r="W64" s="8"/>
      <c r="X64" s="8"/>
      <c r="Y64" s="8"/>
      <c r="Z64" s="8"/>
      <c r="AA64" s="8"/>
      <c r="AB64" s="8"/>
      <c r="AC64" s="8"/>
    </row>
    <row r="65" spans="1:29" ht="14.25" customHeight="1">
      <c r="A65" s="14">
        <v>2</v>
      </c>
      <c r="B65" s="16" t="s">
        <v>97</v>
      </c>
      <c r="C65" s="14">
        <v>3</v>
      </c>
      <c r="D65" s="16" t="s">
        <v>47</v>
      </c>
      <c r="E65" s="18">
        <v>100000</v>
      </c>
      <c r="F65" s="18">
        <f t="shared" si="12"/>
        <v>112000.00000000001</v>
      </c>
      <c r="G65" s="18">
        <f t="shared" si="13"/>
        <v>20000</v>
      </c>
      <c r="H65" s="18">
        <f t="shared" si="14"/>
        <v>132000</v>
      </c>
      <c r="I65" s="22">
        <f t="shared" si="15"/>
        <v>396000</v>
      </c>
    </row>
    <row r="66" spans="1:29" ht="14.25" customHeight="1">
      <c r="A66" s="9">
        <v>3</v>
      </c>
      <c r="B66" s="16" t="s">
        <v>98</v>
      </c>
      <c r="C66" s="14">
        <v>3</v>
      </c>
      <c r="D66" s="16" t="s">
        <v>47</v>
      </c>
      <c r="E66" s="18">
        <v>200000</v>
      </c>
      <c r="F66" s="18">
        <f t="shared" si="12"/>
        <v>224000.00000000003</v>
      </c>
      <c r="G66" s="18">
        <f t="shared" si="13"/>
        <v>40000</v>
      </c>
      <c r="H66" s="18">
        <f t="shared" si="14"/>
        <v>264000</v>
      </c>
      <c r="I66" s="22">
        <f t="shared" si="15"/>
        <v>792000</v>
      </c>
    </row>
    <row r="67" spans="1:29" ht="14.25" customHeight="1">
      <c r="A67" s="14">
        <v>4</v>
      </c>
      <c r="B67" s="16" t="s">
        <v>100</v>
      </c>
      <c r="C67" s="14">
        <v>1</v>
      </c>
      <c r="D67" s="16" t="s">
        <v>60</v>
      </c>
      <c r="E67" s="18">
        <v>250000</v>
      </c>
      <c r="F67" s="18">
        <f t="shared" si="12"/>
        <v>280000</v>
      </c>
      <c r="G67" s="18">
        <f t="shared" si="13"/>
        <v>50000</v>
      </c>
      <c r="H67" s="18">
        <f t="shared" si="14"/>
        <v>330000</v>
      </c>
      <c r="I67" s="22">
        <f t="shared" si="15"/>
        <v>330000</v>
      </c>
    </row>
    <row r="68" spans="1:29" ht="14.25" customHeight="1">
      <c r="A68" s="14"/>
      <c r="B68" s="16"/>
      <c r="C68" s="14"/>
      <c r="D68" s="16"/>
      <c r="E68" s="18"/>
      <c r="F68" s="18"/>
      <c r="G68" s="18"/>
      <c r="H68" s="18"/>
      <c r="I68" s="18"/>
    </row>
    <row r="69" spans="1:29" ht="14.25" customHeight="1">
      <c r="A69" s="6">
        <v>3</v>
      </c>
      <c r="B69" s="7" t="s">
        <v>102</v>
      </c>
      <c r="C69" s="9"/>
      <c r="D69" s="10"/>
      <c r="E69" s="22"/>
      <c r="F69" s="22"/>
      <c r="G69" s="22"/>
      <c r="H69" s="22"/>
      <c r="I69" s="22"/>
      <c r="J69" s="8"/>
      <c r="K69" s="8"/>
      <c r="L69" s="8"/>
      <c r="M69" s="8"/>
      <c r="N69" s="8"/>
      <c r="O69" s="8"/>
      <c r="P69" s="8"/>
      <c r="Q69" s="8"/>
      <c r="R69" s="8"/>
      <c r="S69" s="8"/>
      <c r="T69" s="8"/>
      <c r="U69" s="8"/>
      <c r="V69" s="8"/>
      <c r="W69" s="8"/>
      <c r="X69" s="8"/>
      <c r="Y69" s="8"/>
      <c r="Z69" s="8"/>
      <c r="AA69" s="8"/>
      <c r="AB69" s="8"/>
      <c r="AC69" s="8"/>
    </row>
    <row r="70" spans="1:29" ht="14.25" customHeight="1">
      <c r="A70" s="14"/>
      <c r="B70" s="19" t="s">
        <v>78</v>
      </c>
      <c r="C70" s="14"/>
      <c r="D70" s="16"/>
      <c r="E70" s="18"/>
      <c r="F70" s="18"/>
      <c r="G70" s="18"/>
      <c r="H70" s="18"/>
      <c r="I70" s="18"/>
    </row>
    <row r="71" spans="1:29" ht="14.25" customHeight="1">
      <c r="A71" s="14">
        <v>1</v>
      </c>
      <c r="B71" s="16" t="s">
        <v>103</v>
      </c>
      <c r="C71" s="14">
        <v>10</v>
      </c>
      <c r="D71" s="16" t="s">
        <v>104</v>
      </c>
      <c r="E71" s="18">
        <v>15000</v>
      </c>
      <c r="F71" s="18">
        <f t="shared" ref="F71:F73" si="16">E71*112%</f>
        <v>16800</v>
      </c>
      <c r="G71" s="18">
        <f t="shared" ref="G71:G73" si="17">E71*20%</f>
        <v>3000</v>
      </c>
      <c r="H71" s="18">
        <f t="shared" ref="H71:H73" si="18">F71+G71</f>
        <v>19800</v>
      </c>
      <c r="I71" s="18">
        <f t="shared" ref="I71:I73" si="19">C71*H71</f>
        <v>198000</v>
      </c>
    </row>
    <row r="72" spans="1:29" ht="14.25" customHeight="1">
      <c r="A72" s="14">
        <v>2</v>
      </c>
      <c r="B72" s="16" t="s">
        <v>105</v>
      </c>
      <c r="C72" s="14">
        <v>10</v>
      </c>
      <c r="D72" s="16" t="s">
        <v>106</v>
      </c>
      <c r="E72" s="18">
        <v>60000</v>
      </c>
      <c r="F72" s="18">
        <f t="shared" si="16"/>
        <v>67200</v>
      </c>
      <c r="G72" s="18">
        <f t="shared" si="17"/>
        <v>12000</v>
      </c>
      <c r="H72" s="18">
        <f t="shared" si="18"/>
        <v>79200</v>
      </c>
      <c r="I72" s="18">
        <f t="shared" si="19"/>
        <v>792000</v>
      </c>
    </row>
    <row r="73" spans="1:29" ht="14.25" customHeight="1">
      <c r="A73" s="14">
        <v>3</v>
      </c>
      <c r="B73" s="16" t="s">
        <v>108</v>
      </c>
      <c r="C73" s="14">
        <v>2</v>
      </c>
      <c r="D73" s="16" t="s">
        <v>110</v>
      </c>
      <c r="E73" s="18">
        <v>1000000</v>
      </c>
      <c r="F73" s="18">
        <f t="shared" si="16"/>
        <v>1120000</v>
      </c>
      <c r="G73" s="18">
        <f t="shared" si="17"/>
        <v>200000</v>
      </c>
      <c r="H73" s="18">
        <f t="shared" si="18"/>
        <v>1320000</v>
      </c>
      <c r="I73" s="18">
        <f t="shared" si="19"/>
        <v>2640000</v>
      </c>
      <c r="J73" s="61"/>
    </row>
    <row r="74" spans="1:29" ht="14.25" customHeight="1">
      <c r="A74" s="14"/>
      <c r="B74" s="16"/>
      <c r="C74" s="14"/>
      <c r="D74" s="16"/>
      <c r="E74" s="18"/>
      <c r="F74" s="18"/>
      <c r="G74" s="18"/>
      <c r="H74" s="18"/>
      <c r="I74" s="18"/>
    </row>
    <row r="75" spans="1:29" ht="14.25" customHeight="1">
      <c r="A75" s="62">
        <v>4</v>
      </c>
      <c r="B75" s="63" t="s">
        <v>111</v>
      </c>
      <c r="C75" s="14"/>
      <c r="D75" s="16"/>
      <c r="E75" s="18"/>
      <c r="F75" s="18"/>
      <c r="G75" s="18"/>
      <c r="H75" s="18"/>
      <c r="I75" s="18"/>
    </row>
    <row r="76" spans="1:29" ht="14.25" customHeight="1">
      <c r="A76" s="14">
        <v>1</v>
      </c>
      <c r="B76" s="16" t="s">
        <v>112</v>
      </c>
      <c r="C76" s="14">
        <v>2</v>
      </c>
      <c r="D76" s="16" t="s">
        <v>113</v>
      </c>
      <c r="E76" s="18">
        <v>200000</v>
      </c>
      <c r="F76" s="18">
        <f t="shared" ref="F76:F78" si="20">E76*112%</f>
        <v>224000.00000000003</v>
      </c>
      <c r="G76" s="18">
        <f t="shared" ref="G76:G78" si="21">E76*20%</f>
        <v>40000</v>
      </c>
      <c r="H76" s="18">
        <f t="shared" ref="H76:H78" si="22">F76+G76</f>
        <v>264000</v>
      </c>
      <c r="I76" s="18">
        <f t="shared" ref="I76:I78" si="23">C76*H76</f>
        <v>528000</v>
      </c>
      <c r="L76" s="61" t="s">
        <v>114</v>
      </c>
    </row>
    <row r="77" spans="1:29" ht="14.25" customHeight="1">
      <c r="A77" s="14">
        <v>2</v>
      </c>
      <c r="B77" s="16" t="s">
        <v>115</v>
      </c>
      <c r="C77" s="14">
        <v>20</v>
      </c>
      <c r="D77" s="16" t="s">
        <v>47</v>
      </c>
      <c r="E77" s="18">
        <v>30000</v>
      </c>
      <c r="F77" s="18">
        <f t="shared" si="20"/>
        <v>33600</v>
      </c>
      <c r="G77" s="18">
        <f t="shared" si="21"/>
        <v>6000</v>
      </c>
      <c r="H77" s="18">
        <f t="shared" si="22"/>
        <v>39600</v>
      </c>
      <c r="I77" s="18">
        <f t="shared" si="23"/>
        <v>792000</v>
      </c>
    </row>
    <row r="78" spans="1:29" ht="14.25" customHeight="1">
      <c r="A78" s="14">
        <v>3</v>
      </c>
      <c r="B78" s="16" t="s">
        <v>116</v>
      </c>
      <c r="C78" s="14">
        <v>4</v>
      </c>
      <c r="D78" s="16" t="s">
        <v>47</v>
      </c>
      <c r="E78" s="18">
        <v>60000</v>
      </c>
      <c r="F78" s="18">
        <f t="shared" si="20"/>
        <v>67200</v>
      </c>
      <c r="G78" s="18">
        <f t="shared" si="21"/>
        <v>12000</v>
      </c>
      <c r="H78" s="18">
        <f t="shared" si="22"/>
        <v>79200</v>
      </c>
      <c r="I78" s="18">
        <f t="shared" si="23"/>
        <v>316800</v>
      </c>
    </row>
    <row r="79" spans="1:29" ht="14.25" customHeight="1">
      <c r="A79" s="122" t="s">
        <v>117</v>
      </c>
      <c r="B79" s="107"/>
      <c r="C79" s="107"/>
      <c r="D79" s="107"/>
      <c r="E79" s="108"/>
      <c r="F79" s="46"/>
      <c r="G79" s="46"/>
      <c r="H79" s="46"/>
      <c r="I79" s="47">
        <f>SUM(I60:I78)</f>
        <v>20743067.400000002</v>
      </c>
    </row>
    <row r="80" spans="1:29" ht="14.25" customHeight="1">
      <c r="A80" s="14"/>
      <c r="B80" s="16"/>
      <c r="C80" s="14"/>
      <c r="D80" s="16"/>
      <c r="E80" s="18"/>
      <c r="F80" s="18"/>
      <c r="G80" s="18"/>
      <c r="H80" s="18"/>
      <c r="I80" s="18"/>
    </row>
    <row r="81" spans="1:29" ht="14.25" customHeight="1">
      <c r="A81" s="48" t="s">
        <v>118</v>
      </c>
      <c r="B81" s="49"/>
      <c r="C81" s="49"/>
      <c r="D81" s="49"/>
      <c r="E81" s="49"/>
      <c r="F81" s="50"/>
      <c r="G81" s="51"/>
      <c r="H81" s="51"/>
      <c r="I81" s="52"/>
    </row>
    <row r="82" spans="1:29" ht="14.25" customHeight="1">
      <c r="A82" s="6">
        <v>1</v>
      </c>
      <c r="B82" s="7" t="s">
        <v>119</v>
      </c>
      <c r="C82" s="9"/>
      <c r="D82" s="10"/>
      <c r="E82" s="10"/>
      <c r="F82" s="22"/>
      <c r="G82" s="22"/>
      <c r="H82" s="22"/>
      <c r="I82" s="10"/>
      <c r="J82" s="8"/>
      <c r="K82" s="8"/>
      <c r="L82" s="8"/>
      <c r="M82" s="8"/>
      <c r="N82" s="8"/>
      <c r="O82" s="8"/>
      <c r="P82" s="8"/>
      <c r="Q82" s="8"/>
      <c r="R82" s="8"/>
      <c r="S82" s="8"/>
      <c r="T82" s="8"/>
      <c r="U82" s="8"/>
      <c r="V82" s="8"/>
      <c r="W82" s="8"/>
      <c r="X82" s="8"/>
      <c r="Y82" s="8"/>
      <c r="Z82" s="8"/>
      <c r="AA82" s="8"/>
      <c r="AB82" s="8"/>
      <c r="AC82" s="8"/>
    </row>
    <row r="83" spans="1:29" ht="14.25" customHeight="1">
      <c r="A83" s="31">
        <v>1</v>
      </c>
      <c r="B83" s="16" t="s">
        <v>121</v>
      </c>
      <c r="C83" s="24">
        <v>1</v>
      </c>
      <c r="D83" s="26" t="s">
        <v>57</v>
      </c>
      <c r="E83" s="18">
        <v>1400000</v>
      </c>
      <c r="F83" s="18">
        <f>E83*112%</f>
        <v>1568000.0000000002</v>
      </c>
      <c r="G83" s="18">
        <f>E83*20%</f>
        <v>280000</v>
      </c>
      <c r="H83" s="18">
        <f>F83+G83</f>
        <v>1848000.0000000002</v>
      </c>
      <c r="I83" s="18">
        <f t="shared" ref="I83:I92" si="24">C83*H83</f>
        <v>1848000.0000000002</v>
      </c>
    </row>
    <row r="84" spans="1:29" ht="14.25" customHeight="1">
      <c r="A84" s="14"/>
      <c r="B84" s="16"/>
      <c r="C84" s="14"/>
      <c r="D84" s="16"/>
      <c r="E84" s="18"/>
      <c r="F84" s="18"/>
      <c r="G84" s="18"/>
      <c r="H84" s="18"/>
      <c r="I84" s="18">
        <f t="shared" si="24"/>
        <v>0</v>
      </c>
    </row>
    <row r="85" spans="1:29" ht="14.25" customHeight="1">
      <c r="A85" s="6">
        <v>3</v>
      </c>
      <c r="B85" s="7" t="s">
        <v>75</v>
      </c>
      <c r="C85" s="9"/>
      <c r="D85" s="10"/>
      <c r="E85" s="22"/>
      <c r="F85" s="22"/>
      <c r="G85" s="22"/>
      <c r="H85" s="22"/>
      <c r="I85" s="22">
        <f t="shared" si="24"/>
        <v>0</v>
      </c>
      <c r="J85" s="8"/>
      <c r="K85" s="8"/>
      <c r="L85" s="8"/>
      <c r="M85" s="8"/>
      <c r="N85" s="8"/>
      <c r="O85" s="8"/>
      <c r="P85" s="8"/>
      <c r="Q85" s="8"/>
      <c r="R85" s="8"/>
      <c r="S85" s="8"/>
      <c r="T85" s="8"/>
      <c r="U85" s="8"/>
      <c r="V85" s="8"/>
      <c r="W85" s="8"/>
      <c r="X85" s="8"/>
      <c r="Y85" s="8"/>
      <c r="Z85" s="8"/>
      <c r="AA85" s="8"/>
      <c r="AB85" s="8"/>
      <c r="AC85" s="8"/>
    </row>
    <row r="86" spans="1:29" ht="14.25" customHeight="1">
      <c r="A86" s="14">
        <v>1</v>
      </c>
      <c r="B86" s="16" t="s">
        <v>123</v>
      </c>
      <c r="C86" s="14">
        <v>5</v>
      </c>
      <c r="D86" s="16" t="s">
        <v>47</v>
      </c>
      <c r="E86" s="18">
        <v>15000</v>
      </c>
      <c r="F86" s="18">
        <f t="shared" ref="F86:F87" si="25">E86*112%</f>
        <v>16800</v>
      </c>
      <c r="G86" s="18">
        <f t="shared" ref="G86:G87" si="26">E86*20%</f>
        <v>3000</v>
      </c>
      <c r="H86" s="18">
        <f t="shared" ref="H86:H87" si="27">F86+G86</f>
        <v>19800</v>
      </c>
      <c r="I86" s="18">
        <f t="shared" si="24"/>
        <v>99000</v>
      </c>
    </row>
    <row r="87" spans="1:29" ht="14.25" customHeight="1">
      <c r="A87" s="14">
        <v>2</v>
      </c>
      <c r="B87" s="16" t="s">
        <v>124</v>
      </c>
      <c r="C87" s="14">
        <v>1</v>
      </c>
      <c r="D87" s="16" t="s">
        <v>60</v>
      </c>
      <c r="E87" s="18">
        <v>200000</v>
      </c>
      <c r="F87" s="18">
        <f t="shared" si="25"/>
        <v>224000.00000000003</v>
      </c>
      <c r="G87" s="18">
        <f t="shared" si="26"/>
        <v>40000</v>
      </c>
      <c r="H87" s="18">
        <f t="shared" si="27"/>
        <v>264000</v>
      </c>
      <c r="I87" s="18">
        <f t="shared" si="24"/>
        <v>264000</v>
      </c>
    </row>
    <row r="88" spans="1:29" ht="14.25" customHeight="1">
      <c r="A88" s="14"/>
      <c r="B88" s="72"/>
      <c r="C88" s="14"/>
      <c r="D88" s="16"/>
      <c r="E88" s="18"/>
      <c r="F88" s="18"/>
      <c r="G88" s="18"/>
      <c r="H88" s="18"/>
      <c r="I88" s="18">
        <f t="shared" si="24"/>
        <v>0</v>
      </c>
    </row>
    <row r="89" spans="1:29" ht="14.25" customHeight="1">
      <c r="A89" s="62">
        <v>4</v>
      </c>
      <c r="B89" s="63" t="s">
        <v>125</v>
      </c>
      <c r="C89" s="14"/>
      <c r="D89" s="16"/>
      <c r="E89" s="18"/>
      <c r="F89" s="18"/>
      <c r="G89" s="18"/>
      <c r="H89" s="18"/>
      <c r="I89" s="18">
        <f t="shared" si="24"/>
        <v>0</v>
      </c>
    </row>
    <row r="90" spans="1:29" ht="14.25" customHeight="1">
      <c r="A90" s="9">
        <v>1</v>
      </c>
      <c r="B90" s="77" t="s">
        <v>126</v>
      </c>
      <c r="C90" s="9">
        <v>3</v>
      </c>
      <c r="D90" s="21" t="s">
        <v>60</v>
      </c>
      <c r="E90" s="22">
        <v>200000</v>
      </c>
      <c r="F90" s="18">
        <f t="shared" ref="F90:F92" si="28">E90*112%</f>
        <v>224000.00000000003</v>
      </c>
      <c r="G90" s="18">
        <f t="shared" ref="G90:G92" si="29">E90*20%</f>
        <v>40000</v>
      </c>
      <c r="H90" s="18">
        <f t="shared" ref="H90:H92" si="30">F90+G90</f>
        <v>264000</v>
      </c>
      <c r="I90" s="18">
        <f t="shared" si="24"/>
        <v>792000</v>
      </c>
      <c r="J90" s="80"/>
      <c r="K90" s="80"/>
      <c r="L90" s="80"/>
      <c r="M90" s="80"/>
      <c r="N90" s="80"/>
      <c r="O90" s="80"/>
      <c r="P90" s="80"/>
      <c r="Q90" s="80"/>
      <c r="R90" s="80"/>
      <c r="S90" s="80"/>
      <c r="T90" s="80"/>
      <c r="U90" s="80"/>
      <c r="V90" s="80"/>
      <c r="W90" s="80"/>
      <c r="X90" s="80"/>
      <c r="Y90" s="80"/>
      <c r="Z90" s="80"/>
      <c r="AA90" s="80"/>
      <c r="AB90" s="80"/>
      <c r="AC90" s="80"/>
    </row>
    <row r="91" spans="1:29" ht="14.25" customHeight="1">
      <c r="A91" s="9">
        <v>2</v>
      </c>
      <c r="B91" s="77" t="s">
        <v>128</v>
      </c>
      <c r="C91" s="9">
        <v>3</v>
      </c>
      <c r="D91" s="21" t="s">
        <v>60</v>
      </c>
      <c r="E91" s="22">
        <v>250000</v>
      </c>
      <c r="F91" s="18">
        <f t="shared" si="28"/>
        <v>280000</v>
      </c>
      <c r="G91" s="18">
        <f t="shared" si="29"/>
        <v>50000</v>
      </c>
      <c r="H91" s="18">
        <f t="shared" si="30"/>
        <v>330000</v>
      </c>
      <c r="I91" s="18">
        <f t="shared" si="24"/>
        <v>990000</v>
      </c>
      <c r="J91" s="80"/>
      <c r="K91" s="80"/>
      <c r="L91" s="80"/>
      <c r="M91" s="80"/>
      <c r="N91" s="80"/>
      <c r="O91" s="80"/>
      <c r="P91" s="80"/>
      <c r="Q91" s="80"/>
      <c r="R91" s="80"/>
      <c r="S91" s="80"/>
      <c r="T91" s="80"/>
      <c r="U91" s="80"/>
      <c r="V91" s="80"/>
      <c r="W91" s="80"/>
      <c r="X91" s="80"/>
      <c r="Y91" s="80"/>
      <c r="Z91" s="80"/>
      <c r="AA91" s="80"/>
      <c r="AB91" s="80"/>
      <c r="AC91" s="80"/>
    </row>
    <row r="92" spans="1:29" ht="14.25" customHeight="1">
      <c r="A92" s="9">
        <v>3</v>
      </c>
      <c r="B92" s="77" t="s">
        <v>129</v>
      </c>
      <c r="C92" s="9">
        <v>3</v>
      </c>
      <c r="D92" s="21" t="s">
        <v>60</v>
      </c>
      <c r="E92" s="22">
        <v>300000</v>
      </c>
      <c r="F92" s="18">
        <f t="shared" si="28"/>
        <v>336000.00000000006</v>
      </c>
      <c r="G92" s="18">
        <f t="shared" si="29"/>
        <v>60000</v>
      </c>
      <c r="H92" s="18">
        <f t="shared" si="30"/>
        <v>396000.00000000006</v>
      </c>
      <c r="I92" s="18">
        <f t="shared" si="24"/>
        <v>1188000.0000000002</v>
      </c>
      <c r="J92" s="80"/>
      <c r="K92" s="80"/>
      <c r="L92" s="80"/>
      <c r="M92" s="80"/>
      <c r="N92" s="80"/>
      <c r="O92" s="80"/>
      <c r="P92" s="80"/>
      <c r="Q92" s="80"/>
      <c r="R92" s="80"/>
      <c r="S92" s="80"/>
      <c r="T92" s="80"/>
      <c r="U92" s="80"/>
      <c r="V92" s="80"/>
      <c r="W92" s="80"/>
      <c r="X92" s="80"/>
      <c r="Y92" s="80"/>
      <c r="Z92" s="80"/>
      <c r="AA92" s="80"/>
      <c r="AB92" s="80"/>
      <c r="AC92" s="80"/>
    </row>
    <row r="93" spans="1:29" ht="14.25" customHeight="1">
      <c r="A93" s="122" t="s">
        <v>117</v>
      </c>
      <c r="B93" s="107"/>
      <c r="C93" s="107"/>
      <c r="D93" s="107"/>
      <c r="E93" s="108"/>
      <c r="F93" s="46"/>
      <c r="G93" s="46"/>
      <c r="H93" s="46"/>
      <c r="I93" s="47">
        <f>SUM(I83:I92)</f>
        <v>5181000</v>
      </c>
    </row>
    <row r="94" spans="1:29" ht="14.25" customHeight="1">
      <c r="A94" s="120" t="s">
        <v>132</v>
      </c>
      <c r="B94" s="107"/>
      <c r="C94" s="107"/>
      <c r="D94" s="107"/>
      <c r="E94" s="108"/>
      <c r="F94" s="46"/>
      <c r="G94" s="46"/>
      <c r="H94" s="46"/>
      <c r="I94" s="47">
        <f>SUM(I55,I79,I93)</f>
        <v>94058867.400000006</v>
      </c>
    </row>
    <row r="95" spans="1:29" ht="14.25" customHeight="1">
      <c r="A95" s="1"/>
      <c r="C95" s="1"/>
    </row>
    <row r="96" spans="1:29" ht="14.25" customHeight="1">
      <c r="A96" s="1"/>
      <c r="C96" s="1"/>
    </row>
    <row r="97" spans="1:3" ht="14.25" customHeight="1">
      <c r="A97" s="1"/>
      <c r="C97" s="1"/>
    </row>
    <row r="98" spans="1:3" ht="14.25" customHeight="1">
      <c r="A98" s="1"/>
      <c r="C98" s="1"/>
    </row>
    <row r="99" spans="1:3" ht="14.25" customHeight="1">
      <c r="A99" s="1"/>
      <c r="C99" s="1"/>
    </row>
    <row r="100" spans="1:3" ht="14.25" customHeight="1">
      <c r="A100" s="1"/>
      <c r="C100" s="1"/>
    </row>
    <row r="101" spans="1:3" ht="14.25" customHeight="1">
      <c r="A101" s="1"/>
      <c r="C101" s="1"/>
    </row>
    <row r="102" spans="1:3" ht="14.25" customHeight="1">
      <c r="A102" s="1"/>
      <c r="C102" s="1"/>
    </row>
    <row r="103" spans="1:3" ht="14.25" customHeight="1">
      <c r="A103" s="1"/>
      <c r="C103" s="1"/>
    </row>
    <row r="104" spans="1:3" ht="14.25" customHeight="1">
      <c r="A104" s="1"/>
      <c r="C104" s="1"/>
    </row>
    <row r="105" spans="1:3" ht="14.25" customHeight="1">
      <c r="A105" s="1"/>
      <c r="C105" s="1"/>
    </row>
    <row r="106" spans="1:3" ht="14.25" customHeight="1">
      <c r="A106" s="1"/>
      <c r="C106" s="1"/>
    </row>
    <row r="107" spans="1:3" ht="14.25" customHeight="1">
      <c r="A107" s="1"/>
      <c r="C107" s="1"/>
    </row>
    <row r="108" spans="1:3" ht="14.25" customHeight="1">
      <c r="A108" s="1"/>
      <c r="C108" s="1"/>
    </row>
    <row r="109" spans="1:3" ht="14.25" customHeight="1">
      <c r="A109" s="1"/>
      <c r="C109" s="1"/>
    </row>
    <row r="110" spans="1:3" ht="14.25" customHeight="1">
      <c r="A110" s="1"/>
      <c r="C110" s="1"/>
    </row>
    <row r="111" spans="1:3" ht="14.25" customHeight="1">
      <c r="A111" s="1"/>
      <c r="C111" s="1"/>
    </row>
    <row r="112" spans="1:3" ht="14.25" customHeight="1">
      <c r="A112" s="1"/>
      <c r="C112" s="1"/>
    </row>
    <row r="113" spans="1:3" ht="14.25" customHeight="1">
      <c r="A113" s="1"/>
      <c r="C113" s="1"/>
    </row>
    <row r="114" spans="1:3" ht="14.25" customHeight="1">
      <c r="A114" s="1"/>
      <c r="C114" s="1"/>
    </row>
    <row r="115" spans="1:3" ht="14.25" customHeight="1">
      <c r="A115" s="1"/>
      <c r="C115" s="1"/>
    </row>
    <row r="116" spans="1:3" ht="14.25" customHeight="1">
      <c r="A116" s="1"/>
      <c r="C116" s="1"/>
    </row>
    <row r="117" spans="1:3" ht="14.25" customHeight="1">
      <c r="A117" s="1"/>
      <c r="C117" s="1"/>
    </row>
    <row r="118" spans="1:3" ht="14.25" customHeight="1">
      <c r="A118" s="1"/>
      <c r="C118" s="1"/>
    </row>
    <row r="119" spans="1:3" ht="14.25" customHeight="1">
      <c r="A119" s="1"/>
      <c r="C119" s="1"/>
    </row>
    <row r="120" spans="1:3" ht="14.25" customHeight="1">
      <c r="A120" s="1"/>
      <c r="C120" s="1"/>
    </row>
    <row r="121" spans="1:3" ht="14.25" customHeight="1">
      <c r="A121" s="1"/>
      <c r="C121" s="1"/>
    </row>
    <row r="122" spans="1:3" ht="14.25" customHeight="1">
      <c r="A122" s="1"/>
      <c r="C122" s="1"/>
    </row>
    <row r="123" spans="1:3" ht="14.25" customHeight="1">
      <c r="A123" s="1"/>
      <c r="C123" s="1"/>
    </row>
    <row r="124" spans="1:3" ht="14.25" customHeight="1">
      <c r="A124" s="1"/>
      <c r="C124" s="1"/>
    </row>
    <row r="125" spans="1:3" ht="14.25" customHeight="1">
      <c r="A125" s="1"/>
      <c r="C125" s="1"/>
    </row>
    <row r="126" spans="1:3" ht="14.25" customHeight="1">
      <c r="A126" s="1"/>
      <c r="C126" s="1"/>
    </row>
    <row r="127" spans="1:3" ht="14.25" customHeight="1">
      <c r="A127" s="1"/>
      <c r="C127" s="1"/>
    </row>
    <row r="128" spans="1:3" ht="14.25" customHeight="1">
      <c r="A128" s="1"/>
      <c r="C128" s="1"/>
    </row>
    <row r="129" spans="1:3" ht="14.25" customHeight="1">
      <c r="A129" s="1"/>
      <c r="C129" s="1"/>
    </row>
    <row r="130" spans="1:3" ht="14.25" customHeight="1">
      <c r="A130" s="1"/>
      <c r="C130" s="1"/>
    </row>
    <row r="131" spans="1:3" ht="14.25" customHeight="1">
      <c r="A131" s="1"/>
      <c r="C131" s="1"/>
    </row>
    <row r="132" spans="1:3" ht="14.25" customHeight="1">
      <c r="A132" s="1"/>
      <c r="C132" s="1"/>
    </row>
    <row r="133" spans="1:3" ht="14.25" customHeight="1">
      <c r="A133" s="1"/>
      <c r="C133" s="1"/>
    </row>
    <row r="134" spans="1:3" ht="14.25" customHeight="1">
      <c r="A134" s="1"/>
      <c r="C134" s="1"/>
    </row>
    <row r="135" spans="1:3" ht="14.25" customHeight="1">
      <c r="A135" s="1"/>
      <c r="C135" s="1"/>
    </row>
    <row r="136" spans="1:3" ht="14.25" customHeight="1">
      <c r="A136" s="1"/>
      <c r="C136" s="1"/>
    </row>
    <row r="137" spans="1:3" ht="14.25" customHeight="1">
      <c r="A137" s="1"/>
      <c r="C137" s="1"/>
    </row>
    <row r="138" spans="1:3" ht="14.25" customHeight="1">
      <c r="A138" s="1"/>
      <c r="C138" s="1"/>
    </row>
    <row r="139" spans="1:3" ht="14.25" customHeight="1">
      <c r="A139" s="1"/>
      <c r="C139" s="1"/>
    </row>
    <row r="140" spans="1:3" ht="14.25" customHeight="1">
      <c r="A140" s="1"/>
      <c r="C140" s="1"/>
    </row>
    <row r="141" spans="1:3" ht="14.25" customHeight="1">
      <c r="A141" s="1"/>
      <c r="C141" s="1"/>
    </row>
    <row r="142" spans="1:3" ht="14.25" customHeight="1">
      <c r="A142" s="1"/>
      <c r="C142" s="1"/>
    </row>
    <row r="143" spans="1:3" ht="14.25" customHeight="1">
      <c r="A143" s="1"/>
      <c r="C143" s="1"/>
    </row>
    <row r="144" spans="1:3" ht="14.25" customHeight="1">
      <c r="A144" s="1"/>
      <c r="C144" s="1"/>
    </row>
    <row r="145" spans="1:3" ht="14.25" customHeight="1">
      <c r="A145" s="1"/>
      <c r="C145" s="1"/>
    </row>
    <row r="146" spans="1:3" ht="14.25" customHeight="1">
      <c r="A146" s="1"/>
      <c r="C146" s="1"/>
    </row>
    <row r="147" spans="1:3" ht="14.25" customHeight="1">
      <c r="A147" s="1"/>
      <c r="C147" s="1"/>
    </row>
    <row r="148" spans="1:3" ht="14.25" customHeight="1">
      <c r="A148" s="1"/>
      <c r="C148" s="1"/>
    </row>
    <row r="149" spans="1:3" ht="14.25" customHeight="1">
      <c r="A149" s="1"/>
      <c r="C149" s="1"/>
    </row>
    <row r="150" spans="1:3" ht="14.25" customHeight="1">
      <c r="A150" s="1"/>
      <c r="C150" s="1"/>
    </row>
    <row r="151" spans="1:3" ht="14.25" customHeight="1">
      <c r="A151" s="1"/>
      <c r="C151" s="1"/>
    </row>
    <row r="152" spans="1:3" ht="14.25" customHeight="1">
      <c r="A152" s="1"/>
      <c r="C152" s="1"/>
    </row>
    <row r="153" spans="1:3" ht="14.25" customHeight="1">
      <c r="A153" s="1"/>
      <c r="C153" s="1"/>
    </row>
    <row r="154" spans="1:3" ht="14.25" customHeight="1">
      <c r="A154" s="1"/>
      <c r="C154" s="1"/>
    </row>
    <row r="155" spans="1:3" ht="14.25" customHeight="1">
      <c r="A155" s="1"/>
      <c r="C155" s="1"/>
    </row>
    <row r="156" spans="1:3" ht="14.25" customHeight="1">
      <c r="A156" s="1"/>
      <c r="C156" s="1"/>
    </row>
    <row r="157" spans="1:3" ht="14.25" customHeight="1">
      <c r="A157" s="1"/>
      <c r="C157" s="1"/>
    </row>
    <row r="158" spans="1:3" ht="14.25" customHeight="1">
      <c r="A158" s="1"/>
      <c r="C158" s="1"/>
    </row>
    <row r="159" spans="1:3" ht="14.25" customHeight="1">
      <c r="A159" s="1"/>
      <c r="C159" s="1"/>
    </row>
    <row r="160" spans="1:3" ht="14.25" customHeight="1">
      <c r="A160" s="1"/>
      <c r="C160" s="1"/>
    </row>
    <row r="161" spans="1:3" ht="14.25" customHeight="1">
      <c r="A161" s="1"/>
      <c r="C161" s="1"/>
    </row>
    <row r="162" spans="1:3" ht="14.25" customHeight="1">
      <c r="A162" s="1"/>
      <c r="C162" s="1"/>
    </row>
    <row r="163" spans="1:3" ht="14.25" customHeight="1">
      <c r="A163" s="1"/>
      <c r="C163" s="1"/>
    </row>
    <row r="164" spans="1:3" ht="14.25" customHeight="1">
      <c r="A164" s="1"/>
      <c r="C164" s="1"/>
    </row>
    <row r="165" spans="1:3" ht="14.25" customHeight="1">
      <c r="A165" s="1"/>
      <c r="C165" s="1"/>
    </row>
    <row r="166" spans="1:3" ht="14.25" customHeight="1">
      <c r="A166" s="1"/>
      <c r="C166" s="1"/>
    </row>
    <row r="167" spans="1:3" ht="14.25" customHeight="1">
      <c r="A167" s="1"/>
      <c r="C167" s="1"/>
    </row>
    <row r="168" spans="1:3" ht="14.25" customHeight="1">
      <c r="A168" s="1"/>
      <c r="C168" s="1"/>
    </row>
    <row r="169" spans="1:3" ht="14.25" customHeight="1">
      <c r="A169" s="1"/>
      <c r="C169" s="1"/>
    </row>
    <row r="170" spans="1:3" ht="14.25" customHeight="1">
      <c r="A170" s="1"/>
      <c r="C170" s="1"/>
    </row>
    <row r="171" spans="1:3" ht="14.25" customHeight="1">
      <c r="A171" s="1"/>
      <c r="C171" s="1"/>
    </row>
    <row r="172" spans="1:3" ht="14.25" customHeight="1">
      <c r="A172" s="1"/>
      <c r="C172" s="1"/>
    </row>
    <row r="173" spans="1:3" ht="14.25" customHeight="1">
      <c r="A173" s="1"/>
      <c r="C173" s="1"/>
    </row>
    <row r="174" spans="1:3" ht="14.25" customHeight="1">
      <c r="A174" s="1"/>
      <c r="C174" s="1"/>
    </row>
    <row r="175" spans="1:3" ht="14.25" customHeight="1">
      <c r="A175" s="1"/>
      <c r="C175" s="1"/>
    </row>
    <row r="176" spans="1:3" ht="14.25" customHeight="1">
      <c r="A176" s="1"/>
      <c r="C176" s="1"/>
    </row>
    <row r="177" spans="1:3" ht="14.25" customHeight="1">
      <c r="A177" s="1"/>
      <c r="C177" s="1"/>
    </row>
    <row r="178" spans="1:3" ht="14.25" customHeight="1">
      <c r="A178" s="1"/>
      <c r="C178" s="1"/>
    </row>
    <row r="179" spans="1:3" ht="14.25" customHeight="1">
      <c r="A179" s="1"/>
      <c r="C179" s="1"/>
    </row>
    <row r="180" spans="1:3" ht="14.25" customHeight="1">
      <c r="A180" s="1"/>
      <c r="C180" s="1"/>
    </row>
    <row r="181" spans="1:3" ht="14.25" customHeight="1">
      <c r="A181" s="1"/>
      <c r="C181" s="1"/>
    </row>
    <row r="182" spans="1:3" ht="14.25" customHeight="1">
      <c r="A182" s="1"/>
      <c r="C182" s="1"/>
    </row>
    <row r="183" spans="1:3" ht="14.25" customHeight="1">
      <c r="A183" s="1"/>
      <c r="C183" s="1"/>
    </row>
    <row r="184" spans="1:3" ht="14.25" customHeight="1">
      <c r="A184" s="1"/>
      <c r="C184" s="1"/>
    </row>
    <row r="185" spans="1:3" ht="14.25" customHeight="1">
      <c r="A185" s="1"/>
      <c r="C185" s="1"/>
    </row>
    <row r="186" spans="1:3" ht="14.25" customHeight="1">
      <c r="A186" s="1"/>
      <c r="C186" s="1"/>
    </row>
    <row r="187" spans="1:3" ht="14.25" customHeight="1">
      <c r="A187" s="1"/>
      <c r="C187" s="1"/>
    </row>
    <row r="188" spans="1:3" ht="14.25" customHeight="1">
      <c r="A188" s="1"/>
      <c r="C188" s="1"/>
    </row>
    <row r="189" spans="1:3" ht="14.25" customHeight="1">
      <c r="A189" s="1"/>
      <c r="C189" s="1"/>
    </row>
    <row r="190" spans="1:3" ht="14.25" customHeight="1">
      <c r="A190" s="1"/>
      <c r="C190" s="1"/>
    </row>
    <row r="191" spans="1:3" ht="14.25" customHeight="1">
      <c r="A191" s="1"/>
      <c r="C191" s="1"/>
    </row>
    <row r="192" spans="1:3" ht="14.25" customHeight="1">
      <c r="A192" s="1"/>
      <c r="C192" s="1"/>
    </row>
    <row r="193" spans="1:3" ht="14.25" customHeight="1">
      <c r="A193" s="1"/>
      <c r="C193" s="1"/>
    </row>
    <row r="194" spans="1:3" ht="14.25" customHeight="1">
      <c r="A194" s="1"/>
      <c r="C194" s="1"/>
    </row>
    <row r="195" spans="1:3" ht="14.25" customHeight="1">
      <c r="A195" s="1"/>
      <c r="C195" s="1"/>
    </row>
    <row r="196" spans="1:3" ht="14.25" customHeight="1">
      <c r="A196" s="1"/>
      <c r="C196" s="1"/>
    </row>
    <row r="197" spans="1:3" ht="14.25" customHeight="1">
      <c r="A197" s="1"/>
      <c r="C197" s="1"/>
    </row>
    <row r="198" spans="1:3" ht="14.25" customHeight="1">
      <c r="A198" s="1"/>
      <c r="C198" s="1"/>
    </row>
    <row r="199" spans="1:3" ht="14.25" customHeight="1">
      <c r="A199" s="1"/>
      <c r="C199" s="1"/>
    </row>
    <row r="200" spans="1:3" ht="14.25" customHeight="1">
      <c r="A200" s="1"/>
      <c r="C200" s="1"/>
    </row>
    <row r="201" spans="1:3" ht="14.25" customHeight="1">
      <c r="A201" s="1"/>
      <c r="C201" s="1"/>
    </row>
    <row r="202" spans="1:3" ht="14.25" customHeight="1">
      <c r="A202" s="1"/>
      <c r="C202" s="1"/>
    </row>
    <row r="203" spans="1:3" ht="14.25" customHeight="1">
      <c r="A203" s="1"/>
      <c r="C203" s="1"/>
    </row>
    <row r="204" spans="1:3" ht="14.25" customHeight="1">
      <c r="A204" s="1"/>
      <c r="C204" s="1"/>
    </row>
    <row r="205" spans="1:3" ht="14.25" customHeight="1">
      <c r="A205" s="1"/>
      <c r="C205" s="1"/>
    </row>
    <row r="206" spans="1:3" ht="14.25" customHeight="1">
      <c r="A206" s="1"/>
      <c r="C206" s="1"/>
    </row>
    <row r="207" spans="1:3" ht="14.25" customHeight="1">
      <c r="A207" s="1"/>
      <c r="C207" s="1"/>
    </row>
    <row r="208" spans="1:3" ht="14.25" customHeight="1">
      <c r="A208" s="1"/>
      <c r="C208" s="1"/>
    </row>
    <row r="209" spans="1:3" ht="14.25" customHeight="1">
      <c r="A209" s="1"/>
      <c r="C209" s="1"/>
    </row>
    <row r="210" spans="1:3" ht="14.25" customHeight="1">
      <c r="A210" s="1"/>
      <c r="C210" s="1"/>
    </row>
    <row r="211" spans="1:3" ht="14.25" customHeight="1">
      <c r="A211" s="1"/>
      <c r="C211" s="1"/>
    </row>
    <row r="212" spans="1:3" ht="14.25" customHeight="1">
      <c r="A212" s="1"/>
      <c r="C212" s="1"/>
    </row>
    <row r="213" spans="1:3" ht="14.25" customHeight="1">
      <c r="A213" s="1"/>
      <c r="C213" s="1"/>
    </row>
    <row r="214" spans="1:3" ht="14.25" customHeight="1">
      <c r="A214" s="1"/>
      <c r="C214" s="1"/>
    </row>
    <row r="215" spans="1:3" ht="14.25" customHeight="1">
      <c r="A215" s="1"/>
      <c r="C215" s="1"/>
    </row>
    <row r="216" spans="1:3" ht="14.25" customHeight="1">
      <c r="A216" s="1"/>
      <c r="C216" s="1"/>
    </row>
    <row r="217" spans="1:3" ht="14.25" customHeight="1">
      <c r="A217" s="1"/>
      <c r="C217" s="1"/>
    </row>
    <row r="218" spans="1:3" ht="14.25" customHeight="1">
      <c r="A218" s="1"/>
      <c r="C218" s="1"/>
    </row>
    <row r="219" spans="1:3" ht="14.25" customHeight="1">
      <c r="A219" s="1"/>
      <c r="C219" s="1"/>
    </row>
    <row r="220" spans="1:3" ht="14.25" customHeight="1">
      <c r="A220" s="1"/>
      <c r="C220" s="1"/>
    </row>
    <row r="221" spans="1:3" ht="14.25" customHeight="1">
      <c r="A221" s="1"/>
      <c r="C221" s="1"/>
    </row>
    <row r="222" spans="1:3" ht="14.25" customHeight="1">
      <c r="A222" s="1"/>
      <c r="C222" s="1"/>
    </row>
    <row r="223" spans="1:3" ht="14.25" customHeight="1">
      <c r="A223" s="1"/>
      <c r="C223" s="1"/>
    </row>
    <row r="224" spans="1:3" ht="14.25" customHeight="1">
      <c r="A224" s="1"/>
      <c r="C224" s="1"/>
    </row>
    <row r="225" spans="1:3" ht="14.25" customHeight="1">
      <c r="A225" s="1"/>
      <c r="C225" s="1"/>
    </row>
    <row r="226" spans="1:3" ht="14.25" customHeight="1">
      <c r="A226" s="1"/>
      <c r="C226" s="1"/>
    </row>
    <row r="227" spans="1:3" ht="14.25" customHeight="1">
      <c r="A227" s="1"/>
      <c r="C227" s="1"/>
    </row>
    <row r="228" spans="1:3" ht="14.25" customHeight="1">
      <c r="A228" s="1"/>
      <c r="C228" s="1"/>
    </row>
    <row r="229" spans="1:3" ht="14.25" customHeight="1">
      <c r="A229" s="1"/>
      <c r="C229" s="1"/>
    </row>
    <row r="230" spans="1:3" ht="14.25" customHeight="1">
      <c r="A230" s="1"/>
      <c r="C230" s="1"/>
    </row>
    <row r="231" spans="1:3" ht="14.25" customHeight="1">
      <c r="A231" s="1"/>
      <c r="C231" s="1"/>
    </row>
    <row r="232" spans="1:3" ht="14.25" customHeight="1">
      <c r="A232" s="1"/>
      <c r="C232" s="1"/>
    </row>
    <row r="233" spans="1:3" ht="14.25" customHeight="1">
      <c r="A233" s="1"/>
      <c r="C233" s="1"/>
    </row>
    <row r="234" spans="1:3" ht="14.25" customHeight="1">
      <c r="A234" s="1"/>
      <c r="C234" s="1"/>
    </row>
    <row r="235" spans="1:3" ht="14.25" customHeight="1">
      <c r="A235" s="1"/>
      <c r="C235" s="1"/>
    </row>
    <row r="236" spans="1:3" ht="14.25" customHeight="1">
      <c r="A236" s="1"/>
      <c r="C236" s="1"/>
    </row>
    <row r="237" spans="1:3" ht="14.25" customHeight="1">
      <c r="A237" s="1"/>
      <c r="C237" s="1"/>
    </row>
    <row r="238" spans="1:3" ht="14.25" customHeight="1">
      <c r="A238" s="1"/>
      <c r="C238" s="1"/>
    </row>
    <row r="239" spans="1:3" ht="14.25" customHeight="1">
      <c r="A239" s="1"/>
      <c r="C239" s="1"/>
    </row>
    <row r="240" spans="1:3" ht="14.25" customHeight="1">
      <c r="A240" s="1"/>
      <c r="C240" s="1"/>
    </row>
    <row r="241" spans="1:3" ht="14.25" customHeight="1">
      <c r="A241" s="1"/>
      <c r="C241" s="1"/>
    </row>
    <row r="242" spans="1:3" ht="14.25" customHeight="1">
      <c r="A242" s="1"/>
      <c r="C242" s="1"/>
    </row>
    <row r="243" spans="1:3" ht="14.25" customHeight="1">
      <c r="A243" s="1"/>
      <c r="C243" s="1"/>
    </row>
    <row r="244" spans="1:3" ht="14.25" customHeight="1">
      <c r="A244" s="1"/>
      <c r="C244" s="1"/>
    </row>
    <row r="245" spans="1:3" ht="14.25" customHeight="1">
      <c r="A245" s="1"/>
      <c r="C245" s="1"/>
    </row>
    <row r="246" spans="1:3" ht="14.25" customHeight="1">
      <c r="A246" s="1"/>
      <c r="C246" s="1"/>
    </row>
    <row r="247" spans="1:3" ht="14.25" customHeight="1">
      <c r="A247" s="1"/>
      <c r="C247" s="1"/>
    </row>
    <row r="248" spans="1:3" ht="14.25" customHeight="1">
      <c r="A248" s="1"/>
      <c r="C248" s="1"/>
    </row>
    <row r="249" spans="1:3" ht="14.25" customHeight="1">
      <c r="A249" s="1"/>
      <c r="C249" s="1"/>
    </row>
    <row r="250" spans="1:3" ht="14.25" customHeight="1">
      <c r="A250" s="1"/>
      <c r="C250" s="1"/>
    </row>
    <row r="251" spans="1:3" ht="14.25" customHeight="1">
      <c r="A251" s="1"/>
      <c r="C251" s="1"/>
    </row>
    <row r="252" spans="1:3" ht="14.25" customHeight="1">
      <c r="A252" s="1"/>
      <c r="C252" s="1"/>
    </row>
    <row r="253" spans="1:3" ht="14.25" customHeight="1">
      <c r="A253" s="1"/>
      <c r="C253" s="1"/>
    </row>
    <row r="254" spans="1:3" ht="14.25" customHeight="1">
      <c r="A254" s="1"/>
      <c r="C254" s="1"/>
    </row>
    <row r="255" spans="1:3" ht="14.25" customHeight="1">
      <c r="A255" s="1"/>
      <c r="C255" s="1"/>
    </row>
    <row r="256" spans="1:3" ht="14.25" customHeight="1">
      <c r="A256" s="1"/>
      <c r="C256" s="1"/>
    </row>
    <row r="257" spans="1:3" ht="14.25" customHeight="1">
      <c r="A257" s="1"/>
      <c r="C257" s="1"/>
    </row>
    <row r="258" spans="1:3" ht="14.25" customHeight="1">
      <c r="A258" s="1"/>
      <c r="C258" s="1"/>
    </row>
    <row r="259" spans="1:3" ht="14.25" customHeight="1">
      <c r="A259" s="1"/>
      <c r="C259" s="1"/>
    </row>
    <row r="260" spans="1:3" ht="14.25" customHeight="1">
      <c r="A260" s="1"/>
      <c r="C260" s="1"/>
    </row>
    <row r="261" spans="1:3" ht="14.25" customHeight="1">
      <c r="A261" s="1"/>
      <c r="C261" s="1"/>
    </row>
    <row r="262" spans="1:3" ht="14.25" customHeight="1">
      <c r="A262" s="1"/>
      <c r="C262" s="1"/>
    </row>
    <row r="263" spans="1:3" ht="14.25" customHeight="1">
      <c r="A263" s="1"/>
      <c r="C263" s="1"/>
    </row>
    <row r="264" spans="1:3" ht="14.25" customHeight="1">
      <c r="A264" s="1"/>
      <c r="C264" s="1"/>
    </row>
    <row r="265" spans="1:3" ht="14.25" customHeight="1">
      <c r="A265" s="1"/>
      <c r="C265" s="1"/>
    </row>
    <row r="266" spans="1:3" ht="14.25" customHeight="1">
      <c r="A266" s="1"/>
      <c r="C266" s="1"/>
    </row>
    <row r="267" spans="1:3" ht="14.25" customHeight="1">
      <c r="A267" s="1"/>
      <c r="C267" s="1"/>
    </row>
    <row r="268" spans="1:3" ht="14.25" customHeight="1">
      <c r="A268" s="1"/>
      <c r="C268" s="1"/>
    </row>
    <row r="269" spans="1:3" ht="14.25" customHeight="1">
      <c r="A269" s="1"/>
      <c r="C269" s="1"/>
    </row>
    <row r="270" spans="1:3" ht="14.25" customHeight="1">
      <c r="A270" s="1"/>
      <c r="C270" s="1"/>
    </row>
    <row r="271" spans="1:3" ht="14.25" customHeight="1">
      <c r="A271" s="1"/>
      <c r="C271" s="1"/>
    </row>
    <row r="272" spans="1:3" ht="14.25" customHeight="1">
      <c r="A272" s="1"/>
      <c r="C272" s="1"/>
    </row>
    <row r="273" spans="1:3" ht="14.25" customHeight="1">
      <c r="A273" s="1"/>
      <c r="C273" s="1"/>
    </row>
    <row r="274" spans="1:3" ht="14.25" customHeight="1">
      <c r="A274" s="1"/>
      <c r="C274" s="1"/>
    </row>
    <row r="275" spans="1:3" ht="14.25" customHeight="1">
      <c r="A275" s="1"/>
      <c r="C275" s="1"/>
    </row>
    <row r="276" spans="1:3" ht="14.25" customHeight="1">
      <c r="A276" s="1"/>
      <c r="C276" s="1"/>
    </row>
    <row r="277" spans="1:3" ht="14.25" customHeight="1">
      <c r="A277" s="1"/>
      <c r="C277" s="1"/>
    </row>
    <row r="278" spans="1:3" ht="14.25" customHeight="1">
      <c r="A278" s="1"/>
      <c r="C278" s="1"/>
    </row>
    <row r="279" spans="1:3" ht="14.25" customHeight="1">
      <c r="A279" s="1"/>
      <c r="C279" s="1"/>
    </row>
    <row r="280" spans="1:3" ht="14.25" customHeight="1">
      <c r="A280" s="1"/>
      <c r="C280" s="1"/>
    </row>
    <row r="281" spans="1:3" ht="14.25" customHeight="1">
      <c r="A281" s="1"/>
      <c r="C281" s="1"/>
    </row>
    <row r="282" spans="1:3" ht="14.25" customHeight="1">
      <c r="A282" s="1"/>
      <c r="C282" s="1"/>
    </row>
    <row r="283" spans="1:3" ht="14.25" customHeight="1">
      <c r="A283" s="1"/>
      <c r="C283" s="1"/>
    </row>
    <row r="284" spans="1:3" ht="14.25" customHeight="1">
      <c r="A284" s="1"/>
      <c r="C284" s="1"/>
    </row>
    <row r="285" spans="1:3" ht="14.25" customHeight="1">
      <c r="A285" s="1"/>
      <c r="C285" s="1"/>
    </row>
    <row r="286" spans="1:3" ht="14.25" customHeight="1">
      <c r="A286" s="1"/>
      <c r="C286" s="1"/>
    </row>
    <row r="287" spans="1:3" ht="14.25" customHeight="1">
      <c r="A287" s="1"/>
      <c r="C287" s="1"/>
    </row>
    <row r="288" spans="1:3" ht="14.25" customHeight="1">
      <c r="A288" s="1"/>
      <c r="C288" s="1"/>
    </row>
    <row r="289" spans="1:3" ht="14.25" customHeight="1">
      <c r="A289" s="1"/>
      <c r="C289" s="1"/>
    </row>
    <row r="290" spans="1:3" ht="14.25" customHeight="1">
      <c r="A290" s="1"/>
      <c r="C290" s="1"/>
    </row>
    <row r="291" spans="1:3" ht="14.25" customHeight="1">
      <c r="A291" s="1"/>
      <c r="C291" s="1"/>
    </row>
    <row r="292" spans="1:3" ht="14.25" customHeight="1">
      <c r="A292" s="1"/>
      <c r="C292" s="1"/>
    </row>
    <row r="293" spans="1:3" ht="14.25" customHeight="1">
      <c r="A293" s="1"/>
      <c r="C293" s="1"/>
    </row>
    <row r="294" spans="1:3" ht="14.25" customHeight="1">
      <c r="A294" s="1"/>
      <c r="C294" s="1"/>
    </row>
    <row r="295" spans="1:3" ht="14.25" customHeight="1">
      <c r="A295" s="1"/>
      <c r="C295" s="1"/>
    </row>
    <row r="296" spans="1:3" ht="14.25" customHeight="1">
      <c r="A296" s="1"/>
      <c r="C296" s="1"/>
    </row>
    <row r="297" spans="1:3" ht="14.25" customHeight="1">
      <c r="A297" s="1"/>
      <c r="C297" s="1"/>
    </row>
    <row r="298" spans="1:3" ht="14.25" customHeight="1">
      <c r="A298" s="1"/>
      <c r="C298" s="1"/>
    </row>
    <row r="299" spans="1:3" ht="14.25" customHeight="1">
      <c r="A299" s="1"/>
      <c r="C299" s="1"/>
    </row>
    <row r="300" spans="1:3" ht="14.25" customHeight="1">
      <c r="A300" s="1"/>
      <c r="C300" s="1"/>
    </row>
    <row r="301" spans="1:3" ht="14.25" customHeight="1">
      <c r="A301" s="1"/>
      <c r="C301" s="1"/>
    </row>
    <row r="302" spans="1:3" ht="14.25" customHeight="1">
      <c r="A302" s="1"/>
      <c r="C302" s="1"/>
    </row>
    <row r="303" spans="1:3" ht="14.25" customHeight="1">
      <c r="A303" s="1"/>
      <c r="C303" s="1"/>
    </row>
    <row r="304" spans="1:3" ht="14.25" customHeight="1">
      <c r="A304" s="1"/>
      <c r="C304" s="1"/>
    </row>
    <row r="305" spans="1:3" ht="14.25" customHeight="1">
      <c r="A305" s="1"/>
      <c r="C305" s="1"/>
    </row>
    <row r="306" spans="1:3" ht="14.25" customHeight="1">
      <c r="A306" s="1"/>
      <c r="C306" s="1"/>
    </row>
    <row r="307" spans="1:3" ht="14.25" customHeight="1">
      <c r="A307" s="1"/>
      <c r="C307" s="1"/>
    </row>
    <row r="308" spans="1:3" ht="14.25" customHeight="1">
      <c r="A308" s="1"/>
      <c r="C308" s="1"/>
    </row>
    <row r="309" spans="1:3" ht="14.25" customHeight="1">
      <c r="A309" s="1"/>
      <c r="C309" s="1"/>
    </row>
    <row r="310" spans="1:3" ht="14.25" customHeight="1">
      <c r="A310" s="1"/>
      <c r="C310" s="1"/>
    </row>
    <row r="311" spans="1:3" ht="14.25" customHeight="1">
      <c r="A311" s="1"/>
      <c r="C311" s="1"/>
    </row>
    <row r="312" spans="1:3" ht="14.25" customHeight="1">
      <c r="A312" s="1"/>
      <c r="C312" s="1"/>
    </row>
    <row r="313" spans="1:3" ht="14.25" customHeight="1">
      <c r="A313" s="1"/>
      <c r="C313" s="1"/>
    </row>
    <row r="314" spans="1:3" ht="14.25" customHeight="1">
      <c r="A314" s="1"/>
      <c r="C314" s="1"/>
    </row>
    <row r="315" spans="1:3" ht="14.25" customHeight="1">
      <c r="A315" s="1"/>
      <c r="C315" s="1"/>
    </row>
    <row r="316" spans="1:3" ht="14.25" customHeight="1">
      <c r="A316" s="1"/>
      <c r="C316" s="1"/>
    </row>
    <row r="317" spans="1:3" ht="14.25" customHeight="1">
      <c r="A317" s="1"/>
      <c r="C317" s="1"/>
    </row>
    <row r="318" spans="1:3" ht="14.25" customHeight="1">
      <c r="A318" s="1"/>
      <c r="C318" s="1"/>
    </row>
    <row r="319" spans="1:3" ht="14.25" customHeight="1">
      <c r="A319" s="1"/>
      <c r="C319" s="1"/>
    </row>
    <row r="320" spans="1:3" ht="14.25" customHeight="1">
      <c r="A320" s="1"/>
      <c r="C320" s="1"/>
    </row>
    <row r="321" spans="1:3" ht="14.25" customHeight="1">
      <c r="A321" s="1"/>
      <c r="C321" s="1"/>
    </row>
    <row r="322" spans="1:3" ht="14.25" customHeight="1">
      <c r="A322" s="1"/>
      <c r="C322" s="1"/>
    </row>
    <row r="323" spans="1:3" ht="14.25" customHeight="1">
      <c r="A323" s="1"/>
      <c r="C323" s="1"/>
    </row>
    <row r="324" spans="1:3" ht="14.25" customHeight="1">
      <c r="A324" s="1"/>
      <c r="C324" s="1"/>
    </row>
    <row r="325" spans="1:3" ht="14.25" customHeight="1">
      <c r="A325" s="1"/>
      <c r="C325" s="1"/>
    </row>
    <row r="326" spans="1:3" ht="14.25" customHeight="1">
      <c r="A326" s="1"/>
      <c r="C326" s="1"/>
    </row>
    <row r="327" spans="1:3" ht="14.25" customHeight="1">
      <c r="A327" s="1"/>
      <c r="C327" s="1"/>
    </row>
    <row r="328" spans="1:3" ht="14.25" customHeight="1">
      <c r="A328" s="1"/>
      <c r="C328" s="1"/>
    </row>
    <row r="329" spans="1:3" ht="14.25" customHeight="1">
      <c r="A329" s="1"/>
      <c r="C329" s="1"/>
    </row>
    <row r="330" spans="1:3" ht="14.25" customHeight="1">
      <c r="A330" s="1"/>
      <c r="C330" s="1"/>
    </row>
    <row r="331" spans="1:3" ht="14.25" customHeight="1">
      <c r="A331" s="1"/>
      <c r="C331" s="1"/>
    </row>
    <row r="332" spans="1:3" ht="14.25" customHeight="1">
      <c r="A332" s="1"/>
      <c r="C332" s="1"/>
    </row>
    <row r="333" spans="1:3" ht="14.25" customHeight="1">
      <c r="A333" s="1"/>
      <c r="C333" s="1"/>
    </row>
    <row r="334" spans="1:3" ht="14.25" customHeight="1">
      <c r="A334" s="1"/>
      <c r="C334" s="1"/>
    </row>
    <row r="335" spans="1:3" ht="14.25" customHeight="1">
      <c r="A335" s="1"/>
      <c r="C335" s="1"/>
    </row>
    <row r="336" spans="1:3" ht="14.25" customHeight="1">
      <c r="A336" s="1"/>
      <c r="C336" s="1"/>
    </row>
    <row r="337" spans="1:3" ht="14.25" customHeight="1">
      <c r="A337" s="1"/>
      <c r="C337" s="1"/>
    </row>
    <row r="338" spans="1:3" ht="14.25" customHeight="1">
      <c r="A338" s="1"/>
      <c r="C338" s="1"/>
    </row>
    <row r="339" spans="1:3" ht="14.25" customHeight="1">
      <c r="A339" s="1"/>
      <c r="C339" s="1"/>
    </row>
    <row r="340" spans="1:3" ht="14.25" customHeight="1">
      <c r="A340" s="1"/>
      <c r="C340" s="1"/>
    </row>
    <row r="341" spans="1:3" ht="14.25" customHeight="1">
      <c r="A341" s="1"/>
      <c r="C341" s="1"/>
    </row>
    <row r="342" spans="1:3" ht="14.25" customHeight="1">
      <c r="A342" s="1"/>
      <c r="C342" s="1"/>
    </row>
    <row r="343" spans="1:3" ht="14.25" customHeight="1">
      <c r="A343" s="1"/>
      <c r="C343" s="1"/>
    </row>
    <row r="344" spans="1:3" ht="14.25" customHeight="1">
      <c r="A344" s="1"/>
      <c r="C344" s="1"/>
    </row>
    <row r="345" spans="1:3" ht="14.25" customHeight="1">
      <c r="A345" s="1"/>
      <c r="C345" s="1"/>
    </row>
    <row r="346" spans="1:3" ht="14.25" customHeight="1">
      <c r="A346" s="1"/>
      <c r="C346" s="1"/>
    </row>
    <row r="347" spans="1:3" ht="14.25" customHeight="1">
      <c r="A347" s="1"/>
      <c r="C347" s="1"/>
    </row>
    <row r="348" spans="1:3" ht="14.25" customHeight="1">
      <c r="A348" s="1"/>
      <c r="C348" s="1"/>
    </row>
    <row r="349" spans="1:3" ht="14.25" customHeight="1">
      <c r="A349" s="1"/>
      <c r="C349" s="1"/>
    </row>
    <row r="350" spans="1:3" ht="14.25" customHeight="1">
      <c r="A350" s="1"/>
      <c r="C350" s="1"/>
    </row>
    <row r="351" spans="1:3" ht="14.25" customHeight="1">
      <c r="A351" s="1"/>
      <c r="C351" s="1"/>
    </row>
    <row r="352" spans="1:3" ht="14.25" customHeight="1">
      <c r="A352" s="1"/>
      <c r="C352" s="1"/>
    </row>
    <row r="353" spans="1:3" ht="14.25" customHeight="1">
      <c r="A353" s="1"/>
      <c r="C353" s="1"/>
    </row>
    <row r="354" spans="1:3" ht="14.25" customHeight="1">
      <c r="A354" s="1"/>
      <c r="C354" s="1"/>
    </row>
    <row r="355" spans="1:3" ht="14.25" customHeight="1">
      <c r="A355" s="1"/>
      <c r="C355" s="1"/>
    </row>
    <row r="356" spans="1:3" ht="14.25" customHeight="1">
      <c r="A356" s="1"/>
      <c r="C356" s="1"/>
    </row>
    <row r="357" spans="1:3" ht="14.25" customHeight="1">
      <c r="A357" s="1"/>
      <c r="C357" s="1"/>
    </row>
    <row r="358" spans="1:3" ht="14.25" customHeight="1">
      <c r="A358" s="1"/>
      <c r="C358" s="1"/>
    </row>
    <row r="359" spans="1:3" ht="14.25" customHeight="1">
      <c r="A359" s="1"/>
      <c r="C359" s="1"/>
    </row>
    <row r="360" spans="1:3" ht="14.25" customHeight="1">
      <c r="A360" s="1"/>
      <c r="C360" s="1"/>
    </row>
    <row r="361" spans="1:3" ht="14.25" customHeight="1">
      <c r="A361" s="1"/>
      <c r="C361" s="1"/>
    </row>
    <row r="362" spans="1:3" ht="14.25" customHeight="1">
      <c r="A362" s="1"/>
      <c r="C362" s="1"/>
    </row>
    <row r="363" spans="1:3" ht="14.25" customHeight="1">
      <c r="A363" s="1"/>
      <c r="C363" s="1"/>
    </row>
    <row r="364" spans="1:3" ht="14.25" customHeight="1">
      <c r="A364" s="1"/>
      <c r="C364" s="1"/>
    </row>
    <row r="365" spans="1:3" ht="14.25" customHeight="1">
      <c r="A365" s="1"/>
      <c r="C365" s="1"/>
    </row>
    <row r="366" spans="1:3" ht="14.25" customHeight="1">
      <c r="A366" s="1"/>
      <c r="C366" s="1"/>
    </row>
    <row r="367" spans="1:3" ht="14.25" customHeight="1">
      <c r="A367" s="1"/>
      <c r="C367" s="1"/>
    </row>
    <row r="368" spans="1:3" ht="14.25" customHeight="1">
      <c r="A368" s="1"/>
      <c r="C368" s="1"/>
    </row>
    <row r="369" spans="1:3" ht="14.25" customHeight="1">
      <c r="A369" s="1"/>
      <c r="C369" s="1"/>
    </row>
    <row r="370" spans="1:3" ht="14.25" customHeight="1">
      <c r="A370" s="1"/>
      <c r="C370" s="1"/>
    </row>
    <row r="371" spans="1:3" ht="14.25" customHeight="1">
      <c r="A371" s="1"/>
      <c r="C371" s="1"/>
    </row>
    <row r="372" spans="1:3" ht="14.25" customHeight="1">
      <c r="A372" s="1"/>
      <c r="C372" s="1"/>
    </row>
    <row r="373" spans="1:3" ht="14.25" customHeight="1">
      <c r="A373" s="1"/>
      <c r="C373" s="1"/>
    </row>
    <row r="374" spans="1:3" ht="14.25" customHeight="1">
      <c r="A374" s="1"/>
      <c r="C374" s="1"/>
    </row>
    <row r="375" spans="1:3" ht="14.25" customHeight="1">
      <c r="A375" s="1"/>
      <c r="C375" s="1"/>
    </row>
    <row r="376" spans="1:3" ht="14.25" customHeight="1">
      <c r="A376" s="1"/>
      <c r="C376" s="1"/>
    </row>
    <row r="377" spans="1:3" ht="14.25" customHeight="1">
      <c r="A377" s="1"/>
      <c r="C377" s="1"/>
    </row>
    <row r="378" spans="1:3" ht="14.25" customHeight="1">
      <c r="A378" s="1"/>
      <c r="C378" s="1"/>
    </row>
    <row r="379" spans="1:3" ht="14.25" customHeight="1">
      <c r="A379" s="1"/>
      <c r="C379" s="1"/>
    </row>
    <row r="380" spans="1:3" ht="14.25" customHeight="1">
      <c r="A380" s="1"/>
      <c r="C380" s="1"/>
    </row>
    <row r="381" spans="1:3" ht="14.25" customHeight="1">
      <c r="A381" s="1"/>
      <c r="C381" s="1"/>
    </row>
    <row r="382" spans="1:3" ht="14.25" customHeight="1">
      <c r="A382" s="1"/>
      <c r="C382" s="1"/>
    </row>
    <row r="383" spans="1:3" ht="14.25" customHeight="1">
      <c r="A383" s="1"/>
      <c r="C383" s="1"/>
    </row>
    <row r="384" spans="1:3" ht="14.25" customHeight="1">
      <c r="A384" s="1"/>
      <c r="C384" s="1"/>
    </row>
    <row r="385" spans="1:3" ht="14.25" customHeight="1">
      <c r="A385" s="1"/>
      <c r="C385" s="1"/>
    </row>
    <row r="386" spans="1:3" ht="14.25" customHeight="1">
      <c r="A386" s="1"/>
      <c r="C386" s="1"/>
    </row>
    <row r="387" spans="1:3" ht="14.25" customHeight="1">
      <c r="A387" s="1"/>
      <c r="C387" s="1"/>
    </row>
    <row r="388" spans="1:3" ht="14.25" customHeight="1">
      <c r="A388" s="1"/>
      <c r="C388" s="1"/>
    </row>
    <row r="389" spans="1:3" ht="14.25" customHeight="1">
      <c r="A389" s="1"/>
      <c r="C389" s="1"/>
    </row>
    <row r="390" spans="1:3" ht="14.25" customHeight="1">
      <c r="A390" s="1"/>
      <c r="C390" s="1"/>
    </row>
    <row r="391" spans="1:3" ht="14.25" customHeight="1">
      <c r="A391" s="1"/>
      <c r="C391" s="1"/>
    </row>
    <row r="392" spans="1:3" ht="14.25" customHeight="1">
      <c r="A392" s="1"/>
      <c r="C392" s="1"/>
    </row>
    <row r="393" spans="1:3" ht="14.25" customHeight="1">
      <c r="A393" s="1"/>
      <c r="C393" s="1"/>
    </row>
    <row r="394" spans="1:3" ht="14.25" customHeight="1">
      <c r="A394" s="1"/>
      <c r="C394" s="1"/>
    </row>
    <row r="395" spans="1:3" ht="14.25" customHeight="1">
      <c r="A395" s="1"/>
      <c r="C395" s="1"/>
    </row>
    <row r="396" spans="1:3" ht="14.25" customHeight="1">
      <c r="A396" s="1"/>
      <c r="C396" s="1"/>
    </row>
    <row r="397" spans="1:3" ht="14.25" customHeight="1">
      <c r="A397" s="1"/>
      <c r="C397" s="1"/>
    </row>
    <row r="398" spans="1:3" ht="14.25" customHeight="1">
      <c r="A398" s="1"/>
      <c r="C398" s="1"/>
    </row>
    <row r="399" spans="1:3" ht="14.25" customHeight="1">
      <c r="A399" s="1"/>
      <c r="C399" s="1"/>
    </row>
    <row r="400" spans="1:3" ht="14.25" customHeight="1">
      <c r="A400" s="1"/>
      <c r="C400" s="1"/>
    </row>
    <row r="401" spans="1:3" ht="14.25" customHeight="1">
      <c r="A401" s="1"/>
      <c r="C401" s="1"/>
    </row>
    <row r="402" spans="1:3" ht="14.25" customHeight="1">
      <c r="A402" s="1"/>
      <c r="C402" s="1"/>
    </row>
    <row r="403" spans="1:3" ht="14.25" customHeight="1">
      <c r="A403" s="1"/>
      <c r="C403" s="1"/>
    </row>
    <row r="404" spans="1:3" ht="14.25" customHeight="1">
      <c r="A404" s="1"/>
      <c r="C404" s="1"/>
    </row>
    <row r="405" spans="1:3" ht="14.25" customHeight="1">
      <c r="A405" s="1"/>
      <c r="C405" s="1"/>
    </row>
    <row r="406" spans="1:3" ht="14.25" customHeight="1">
      <c r="A406" s="1"/>
      <c r="C406" s="1"/>
    </row>
    <row r="407" spans="1:3" ht="14.25" customHeight="1">
      <c r="A407" s="1"/>
      <c r="C407" s="1"/>
    </row>
    <row r="408" spans="1:3" ht="14.25" customHeight="1">
      <c r="A408" s="1"/>
      <c r="C408" s="1"/>
    </row>
    <row r="409" spans="1:3" ht="14.25" customHeight="1">
      <c r="A409" s="1"/>
      <c r="C409" s="1"/>
    </row>
    <row r="410" spans="1:3" ht="14.25" customHeight="1">
      <c r="A410" s="1"/>
      <c r="C410" s="1"/>
    </row>
    <row r="411" spans="1:3" ht="14.25" customHeight="1">
      <c r="A411" s="1"/>
      <c r="C411" s="1"/>
    </row>
    <row r="412" spans="1:3" ht="14.25" customHeight="1">
      <c r="A412" s="1"/>
      <c r="C412" s="1"/>
    </row>
    <row r="413" spans="1:3" ht="14.25" customHeight="1">
      <c r="A413" s="1"/>
      <c r="C413" s="1"/>
    </row>
    <row r="414" spans="1:3" ht="14.25" customHeight="1">
      <c r="A414" s="1"/>
      <c r="C414" s="1"/>
    </row>
    <row r="415" spans="1:3" ht="14.25" customHeight="1">
      <c r="A415" s="1"/>
      <c r="C415" s="1"/>
    </row>
    <row r="416" spans="1:3" ht="14.25" customHeight="1">
      <c r="A416" s="1"/>
      <c r="C416" s="1"/>
    </row>
    <row r="417" spans="1:3" ht="14.25" customHeight="1">
      <c r="A417" s="1"/>
      <c r="C417" s="1"/>
    </row>
    <row r="418" spans="1:3" ht="14.25" customHeight="1">
      <c r="A418" s="1"/>
      <c r="C418" s="1"/>
    </row>
    <row r="419" spans="1:3" ht="14.25" customHeight="1">
      <c r="A419" s="1"/>
      <c r="C419" s="1"/>
    </row>
    <row r="420" spans="1:3" ht="14.25" customHeight="1">
      <c r="A420" s="1"/>
      <c r="C420" s="1"/>
    </row>
    <row r="421" spans="1:3" ht="14.25" customHeight="1">
      <c r="A421" s="1"/>
      <c r="C421" s="1"/>
    </row>
    <row r="422" spans="1:3" ht="14.25" customHeight="1">
      <c r="A422" s="1"/>
      <c r="C422" s="1"/>
    </row>
    <row r="423" spans="1:3" ht="14.25" customHeight="1">
      <c r="A423" s="1"/>
      <c r="C423" s="1"/>
    </row>
    <row r="424" spans="1:3" ht="14.25" customHeight="1">
      <c r="A424" s="1"/>
      <c r="C424" s="1"/>
    </row>
    <row r="425" spans="1:3" ht="14.25" customHeight="1">
      <c r="A425" s="1"/>
      <c r="C425" s="1"/>
    </row>
    <row r="426" spans="1:3" ht="14.25" customHeight="1">
      <c r="A426" s="1"/>
      <c r="C426" s="1"/>
    </row>
    <row r="427" spans="1:3" ht="14.25" customHeight="1">
      <c r="A427" s="1"/>
      <c r="C427" s="1"/>
    </row>
    <row r="428" spans="1:3" ht="14.25" customHeight="1">
      <c r="A428" s="1"/>
      <c r="C428" s="1"/>
    </row>
    <row r="429" spans="1:3" ht="14.25" customHeight="1">
      <c r="A429" s="1"/>
      <c r="C429" s="1"/>
    </row>
    <row r="430" spans="1:3" ht="14.25" customHeight="1">
      <c r="A430" s="1"/>
      <c r="C430" s="1"/>
    </row>
    <row r="431" spans="1:3" ht="14.25" customHeight="1">
      <c r="A431" s="1"/>
      <c r="C431" s="1"/>
    </row>
    <row r="432" spans="1:3" ht="14.25" customHeight="1">
      <c r="A432" s="1"/>
      <c r="C432" s="1"/>
    </row>
    <row r="433" spans="1:3" ht="14.25" customHeight="1">
      <c r="A433" s="1"/>
      <c r="C433" s="1"/>
    </row>
    <row r="434" spans="1:3" ht="14.25" customHeight="1">
      <c r="A434" s="1"/>
      <c r="C434" s="1"/>
    </row>
    <row r="435" spans="1:3" ht="14.25" customHeight="1">
      <c r="A435" s="1"/>
      <c r="C435" s="1"/>
    </row>
    <row r="436" spans="1:3" ht="14.25" customHeight="1">
      <c r="A436" s="1"/>
      <c r="C436" s="1"/>
    </row>
    <row r="437" spans="1:3" ht="14.25" customHeight="1">
      <c r="A437" s="1"/>
      <c r="C437" s="1"/>
    </row>
    <row r="438" spans="1:3" ht="14.25" customHeight="1">
      <c r="A438" s="1"/>
      <c r="C438" s="1"/>
    </row>
    <row r="439" spans="1:3" ht="14.25" customHeight="1">
      <c r="A439" s="1"/>
      <c r="C439" s="1"/>
    </row>
    <row r="440" spans="1:3" ht="14.25" customHeight="1">
      <c r="A440" s="1"/>
      <c r="C440" s="1"/>
    </row>
    <row r="441" spans="1:3" ht="14.25" customHeight="1">
      <c r="A441" s="1"/>
      <c r="C441" s="1"/>
    </row>
    <row r="442" spans="1:3" ht="14.25" customHeight="1">
      <c r="A442" s="1"/>
      <c r="C442" s="1"/>
    </row>
    <row r="443" spans="1:3" ht="14.25" customHeight="1">
      <c r="A443" s="1"/>
      <c r="C443" s="1"/>
    </row>
    <row r="444" spans="1:3" ht="14.25" customHeight="1">
      <c r="A444" s="1"/>
      <c r="C444" s="1"/>
    </row>
    <row r="445" spans="1:3" ht="14.25" customHeight="1">
      <c r="A445" s="1"/>
      <c r="C445" s="1"/>
    </row>
    <row r="446" spans="1:3" ht="14.25" customHeight="1">
      <c r="A446" s="1"/>
      <c r="C446" s="1"/>
    </row>
    <row r="447" spans="1:3" ht="14.25" customHeight="1">
      <c r="A447" s="1"/>
      <c r="C447" s="1"/>
    </row>
    <row r="448" spans="1:3" ht="14.25" customHeight="1">
      <c r="A448" s="1"/>
      <c r="C448" s="1"/>
    </row>
    <row r="449" spans="1:3" ht="14.25" customHeight="1">
      <c r="A449" s="1"/>
      <c r="C449" s="1"/>
    </row>
    <row r="450" spans="1:3" ht="14.25" customHeight="1">
      <c r="A450" s="1"/>
      <c r="C450" s="1"/>
    </row>
    <row r="451" spans="1:3" ht="14.25" customHeight="1">
      <c r="A451" s="1"/>
      <c r="C451" s="1"/>
    </row>
    <row r="452" spans="1:3" ht="14.25" customHeight="1">
      <c r="A452" s="1"/>
      <c r="C452" s="1"/>
    </row>
    <row r="453" spans="1:3" ht="14.25" customHeight="1">
      <c r="A453" s="1"/>
      <c r="C453" s="1"/>
    </row>
    <row r="454" spans="1:3" ht="14.25" customHeight="1">
      <c r="A454" s="1"/>
      <c r="C454" s="1"/>
    </row>
    <row r="455" spans="1:3" ht="14.25" customHeight="1">
      <c r="A455" s="1"/>
      <c r="C455" s="1"/>
    </row>
    <row r="456" spans="1:3" ht="14.25" customHeight="1">
      <c r="A456" s="1"/>
      <c r="C456" s="1"/>
    </row>
    <row r="457" spans="1:3" ht="14.25" customHeight="1">
      <c r="A457" s="1"/>
      <c r="C457" s="1"/>
    </row>
    <row r="458" spans="1:3" ht="14.25" customHeight="1">
      <c r="A458" s="1"/>
      <c r="C458" s="1"/>
    </row>
    <row r="459" spans="1:3" ht="14.25" customHeight="1">
      <c r="A459" s="1"/>
      <c r="C459" s="1"/>
    </row>
    <row r="460" spans="1:3" ht="14.25" customHeight="1">
      <c r="A460" s="1"/>
      <c r="C460" s="1"/>
    </row>
    <row r="461" spans="1:3" ht="14.25" customHeight="1">
      <c r="A461" s="1"/>
      <c r="C461" s="1"/>
    </row>
    <row r="462" spans="1:3" ht="14.25" customHeight="1">
      <c r="A462" s="1"/>
      <c r="C462" s="1"/>
    </row>
    <row r="463" spans="1:3" ht="14.25" customHeight="1">
      <c r="A463" s="1"/>
      <c r="C463" s="1"/>
    </row>
    <row r="464" spans="1:3" ht="14.25" customHeight="1">
      <c r="A464" s="1"/>
      <c r="C464" s="1"/>
    </row>
    <row r="465" spans="1:3" ht="14.25" customHeight="1">
      <c r="A465" s="1"/>
      <c r="C465" s="1"/>
    </row>
    <row r="466" spans="1:3" ht="14.25" customHeight="1">
      <c r="A466" s="1"/>
      <c r="C466" s="1"/>
    </row>
    <row r="467" spans="1:3" ht="14.25" customHeight="1">
      <c r="A467" s="1"/>
      <c r="C467" s="1"/>
    </row>
    <row r="468" spans="1:3" ht="14.25" customHeight="1">
      <c r="A468" s="1"/>
      <c r="C468" s="1"/>
    </row>
    <row r="469" spans="1:3" ht="14.25" customHeight="1">
      <c r="A469" s="1"/>
      <c r="C469" s="1"/>
    </row>
    <row r="470" spans="1:3" ht="14.25" customHeight="1">
      <c r="A470" s="1"/>
      <c r="C470" s="1"/>
    </row>
    <row r="471" spans="1:3" ht="14.25" customHeight="1">
      <c r="A471" s="1"/>
      <c r="C471" s="1"/>
    </row>
    <row r="472" spans="1:3" ht="14.25" customHeight="1">
      <c r="A472" s="1"/>
      <c r="C472" s="1"/>
    </row>
    <row r="473" spans="1:3" ht="14.25" customHeight="1">
      <c r="A473" s="1"/>
      <c r="C473" s="1"/>
    </row>
    <row r="474" spans="1:3" ht="14.25" customHeight="1">
      <c r="A474" s="1"/>
      <c r="C474" s="1"/>
    </row>
    <row r="475" spans="1:3" ht="14.25" customHeight="1">
      <c r="A475" s="1"/>
      <c r="C475" s="1"/>
    </row>
    <row r="476" spans="1:3" ht="14.25" customHeight="1">
      <c r="A476" s="1"/>
      <c r="C476" s="1"/>
    </row>
    <row r="477" spans="1:3" ht="14.25" customHeight="1">
      <c r="A477" s="1"/>
      <c r="C477" s="1"/>
    </row>
    <row r="478" spans="1:3" ht="14.25" customHeight="1">
      <c r="A478" s="1"/>
      <c r="C478" s="1"/>
    </row>
    <row r="479" spans="1:3" ht="14.25" customHeight="1">
      <c r="A479" s="1"/>
      <c r="C479" s="1"/>
    </row>
    <row r="480" spans="1:3" ht="14.25" customHeight="1">
      <c r="A480" s="1"/>
      <c r="C480" s="1"/>
    </row>
    <row r="481" spans="1:3" ht="14.25" customHeight="1">
      <c r="A481" s="1"/>
      <c r="C481" s="1"/>
    </row>
    <row r="482" spans="1:3" ht="14.25" customHeight="1">
      <c r="A482" s="1"/>
      <c r="C482" s="1"/>
    </row>
    <row r="483" spans="1:3" ht="14.25" customHeight="1">
      <c r="A483" s="1"/>
      <c r="C483" s="1"/>
    </row>
    <row r="484" spans="1:3" ht="14.25" customHeight="1">
      <c r="A484" s="1"/>
      <c r="C484" s="1"/>
    </row>
    <row r="485" spans="1:3" ht="14.25" customHeight="1">
      <c r="A485" s="1"/>
      <c r="C485" s="1"/>
    </row>
    <row r="486" spans="1:3" ht="14.25" customHeight="1">
      <c r="A486" s="1"/>
      <c r="C486" s="1"/>
    </row>
    <row r="487" spans="1:3" ht="14.25" customHeight="1">
      <c r="A487" s="1"/>
      <c r="C487" s="1"/>
    </row>
    <row r="488" spans="1:3" ht="14.25" customHeight="1">
      <c r="A488" s="1"/>
      <c r="C488" s="1"/>
    </row>
    <row r="489" spans="1:3" ht="14.25" customHeight="1">
      <c r="A489" s="1"/>
      <c r="C489" s="1"/>
    </row>
    <row r="490" spans="1:3" ht="14.25" customHeight="1">
      <c r="A490" s="1"/>
      <c r="C490" s="1"/>
    </row>
    <row r="491" spans="1:3" ht="14.25" customHeight="1">
      <c r="A491" s="1"/>
      <c r="C491" s="1"/>
    </row>
    <row r="492" spans="1:3" ht="14.25" customHeight="1">
      <c r="A492" s="1"/>
      <c r="C492" s="1"/>
    </row>
    <row r="493" spans="1:3" ht="14.25" customHeight="1">
      <c r="A493" s="1"/>
      <c r="C493" s="1"/>
    </row>
    <row r="494" spans="1:3" ht="14.25" customHeight="1">
      <c r="A494" s="1"/>
      <c r="C494" s="1"/>
    </row>
    <row r="495" spans="1:3" ht="14.25" customHeight="1">
      <c r="A495" s="1"/>
      <c r="C495" s="1"/>
    </row>
    <row r="496" spans="1:3" ht="14.25" customHeight="1">
      <c r="A496" s="1"/>
      <c r="C496" s="1"/>
    </row>
    <row r="497" spans="1:3" ht="14.25" customHeight="1">
      <c r="A497" s="1"/>
      <c r="C497" s="1"/>
    </row>
    <row r="498" spans="1:3" ht="14.25" customHeight="1">
      <c r="A498" s="1"/>
      <c r="C498" s="1"/>
    </row>
    <row r="499" spans="1:3" ht="14.25" customHeight="1">
      <c r="A499" s="1"/>
      <c r="C499" s="1"/>
    </row>
    <row r="500" spans="1:3" ht="14.25" customHeight="1">
      <c r="A500" s="1"/>
      <c r="C500" s="1"/>
    </row>
    <row r="501" spans="1:3" ht="14.25" customHeight="1">
      <c r="A501" s="1"/>
      <c r="C501" s="1"/>
    </row>
    <row r="502" spans="1:3" ht="14.25" customHeight="1">
      <c r="A502" s="1"/>
      <c r="C502" s="1"/>
    </row>
    <row r="503" spans="1:3" ht="14.25" customHeight="1">
      <c r="A503" s="1"/>
      <c r="C503" s="1"/>
    </row>
    <row r="504" spans="1:3" ht="14.25" customHeight="1">
      <c r="A504" s="1"/>
      <c r="C504" s="1"/>
    </row>
    <row r="505" spans="1:3" ht="14.25" customHeight="1">
      <c r="A505" s="1"/>
      <c r="C505" s="1"/>
    </row>
    <row r="506" spans="1:3" ht="14.25" customHeight="1">
      <c r="A506" s="1"/>
      <c r="C506" s="1"/>
    </row>
    <row r="507" spans="1:3" ht="14.25" customHeight="1">
      <c r="A507" s="1"/>
      <c r="C507" s="1"/>
    </row>
    <row r="508" spans="1:3" ht="14.25" customHeight="1">
      <c r="A508" s="1"/>
      <c r="C508" s="1"/>
    </row>
    <row r="509" spans="1:3" ht="14.25" customHeight="1">
      <c r="A509" s="1"/>
      <c r="C509" s="1"/>
    </row>
    <row r="510" spans="1:3" ht="14.25" customHeight="1">
      <c r="A510" s="1"/>
      <c r="C510" s="1"/>
    </row>
    <row r="511" spans="1:3" ht="14.25" customHeight="1">
      <c r="A511" s="1"/>
      <c r="C511" s="1"/>
    </row>
    <row r="512" spans="1:3" ht="14.25" customHeight="1">
      <c r="A512" s="1"/>
      <c r="C512" s="1"/>
    </row>
    <row r="513" spans="1:3" ht="14.25" customHeight="1">
      <c r="A513" s="1"/>
      <c r="C513" s="1"/>
    </row>
    <row r="514" spans="1:3" ht="14.25" customHeight="1">
      <c r="A514" s="1"/>
      <c r="C514" s="1"/>
    </row>
    <row r="515" spans="1:3" ht="14.25" customHeight="1">
      <c r="A515" s="1"/>
      <c r="C515" s="1"/>
    </row>
    <row r="516" spans="1:3" ht="14.25" customHeight="1">
      <c r="A516" s="1"/>
      <c r="C516" s="1"/>
    </row>
    <row r="517" spans="1:3" ht="14.25" customHeight="1">
      <c r="A517" s="1"/>
      <c r="C517" s="1"/>
    </row>
    <row r="518" spans="1:3" ht="14.25" customHeight="1">
      <c r="A518" s="1"/>
      <c r="C518" s="1"/>
    </row>
    <row r="519" spans="1:3" ht="14.25" customHeight="1">
      <c r="A519" s="1"/>
      <c r="C519" s="1"/>
    </row>
    <row r="520" spans="1:3" ht="14.25" customHeight="1">
      <c r="A520" s="1"/>
      <c r="C520" s="1"/>
    </row>
    <row r="521" spans="1:3" ht="14.25" customHeight="1">
      <c r="A521" s="1"/>
      <c r="C521" s="1"/>
    </row>
    <row r="522" spans="1:3" ht="14.25" customHeight="1">
      <c r="A522" s="1"/>
      <c r="C522" s="1"/>
    </row>
    <row r="523" spans="1:3" ht="14.25" customHeight="1">
      <c r="A523" s="1"/>
      <c r="C523" s="1"/>
    </row>
    <row r="524" spans="1:3" ht="14.25" customHeight="1">
      <c r="A524" s="1"/>
      <c r="C524" s="1"/>
    </row>
    <row r="525" spans="1:3" ht="14.25" customHeight="1">
      <c r="A525" s="1"/>
      <c r="C525" s="1"/>
    </row>
    <row r="526" spans="1:3" ht="14.25" customHeight="1">
      <c r="A526" s="1"/>
      <c r="C526" s="1"/>
    </row>
    <row r="527" spans="1:3" ht="14.25" customHeight="1">
      <c r="A527" s="1"/>
      <c r="C527" s="1"/>
    </row>
    <row r="528" spans="1:3" ht="14.25" customHeight="1">
      <c r="A528" s="1"/>
      <c r="C528" s="1"/>
    </row>
    <row r="529" spans="1:3" ht="14.25" customHeight="1">
      <c r="A529" s="1"/>
      <c r="C529" s="1"/>
    </row>
    <row r="530" spans="1:3" ht="14.25" customHeight="1">
      <c r="A530" s="1"/>
      <c r="C530" s="1"/>
    </row>
    <row r="531" spans="1:3" ht="14.25" customHeight="1">
      <c r="A531" s="1"/>
      <c r="C531" s="1"/>
    </row>
    <row r="532" spans="1:3" ht="14.25" customHeight="1">
      <c r="A532" s="1"/>
      <c r="C532" s="1"/>
    </row>
    <row r="533" spans="1:3" ht="14.25" customHeight="1">
      <c r="A533" s="1"/>
      <c r="C533" s="1"/>
    </row>
    <row r="534" spans="1:3" ht="14.25" customHeight="1">
      <c r="A534" s="1"/>
      <c r="C534" s="1"/>
    </row>
    <row r="535" spans="1:3" ht="14.25" customHeight="1">
      <c r="A535" s="1"/>
      <c r="C535" s="1"/>
    </row>
    <row r="536" spans="1:3" ht="14.25" customHeight="1">
      <c r="A536" s="1"/>
      <c r="C536" s="1"/>
    </row>
    <row r="537" spans="1:3" ht="14.25" customHeight="1">
      <c r="A537" s="1"/>
      <c r="C537" s="1"/>
    </row>
    <row r="538" spans="1:3" ht="14.25" customHeight="1">
      <c r="A538" s="1"/>
      <c r="C538" s="1"/>
    </row>
    <row r="539" spans="1:3" ht="14.25" customHeight="1">
      <c r="A539" s="1"/>
      <c r="C539" s="1"/>
    </row>
    <row r="540" spans="1:3" ht="14.25" customHeight="1">
      <c r="A540" s="1"/>
      <c r="C540" s="1"/>
    </row>
    <row r="541" spans="1:3" ht="14.25" customHeight="1">
      <c r="A541" s="1"/>
      <c r="C541" s="1"/>
    </row>
    <row r="542" spans="1:3" ht="14.25" customHeight="1">
      <c r="A542" s="1"/>
      <c r="C542" s="1"/>
    </row>
    <row r="543" spans="1:3" ht="14.25" customHeight="1">
      <c r="A543" s="1"/>
      <c r="C543" s="1"/>
    </row>
    <row r="544" spans="1:3" ht="14.25" customHeight="1">
      <c r="A544" s="1"/>
      <c r="C544" s="1"/>
    </row>
    <row r="545" spans="1:3" ht="14.25" customHeight="1">
      <c r="A545" s="1"/>
      <c r="C545" s="1"/>
    </row>
    <row r="546" spans="1:3" ht="14.25" customHeight="1">
      <c r="A546" s="1"/>
      <c r="C546" s="1"/>
    </row>
    <row r="547" spans="1:3" ht="14.25" customHeight="1">
      <c r="A547" s="1"/>
      <c r="C547" s="1"/>
    </row>
    <row r="548" spans="1:3" ht="14.25" customHeight="1">
      <c r="A548" s="1"/>
      <c r="C548" s="1"/>
    </row>
    <row r="549" spans="1:3" ht="14.25" customHeight="1">
      <c r="A549" s="1"/>
      <c r="C549" s="1"/>
    </row>
    <row r="550" spans="1:3" ht="14.25" customHeight="1">
      <c r="A550" s="1"/>
      <c r="C550" s="1"/>
    </row>
    <row r="551" spans="1:3" ht="14.25" customHeight="1">
      <c r="A551" s="1"/>
      <c r="C551" s="1"/>
    </row>
    <row r="552" spans="1:3" ht="14.25" customHeight="1">
      <c r="A552" s="1"/>
      <c r="C552" s="1"/>
    </row>
    <row r="553" spans="1:3" ht="14.25" customHeight="1">
      <c r="A553" s="1"/>
      <c r="C553" s="1"/>
    </row>
    <row r="554" spans="1:3" ht="14.25" customHeight="1">
      <c r="A554" s="1"/>
      <c r="C554" s="1"/>
    </row>
    <row r="555" spans="1:3" ht="14.25" customHeight="1">
      <c r="A555" s="1"/>
      <c r="C555" s="1"/>
    </row>
    <row r="556" spans="1:3" ht="14.25" customHeight="1">
      <c r="A556" s="1"/>
      <c r="C556" s="1"/>
    </row>
    <row r="557" spans="1:3" ht="14.25" customHeight="1">
      <c r="A557" s="1"/>
      <c r="C557" s="1"/>
    </row>
    <row r="558" spans="1:3" ht="14.25" customHeight="1">
      <c r="A558" s="1"/>
      <c r="C558" s="1"/>
    </row>
    <row r="559" spans="1:3" ht="14.25" customHeight="1">
      <c r="A559" s="1"/>
      <c r="C559" s="1"/>
    </row>
    <row r="560" spans="1:3" ht="14.25" customHeight="1">
      <c r="A560" s="1"/>
      <c r="C560" s="1"/>
    </row>
    <row r="561" spans="1:3" ht="14.25" customHeight="1">
      <c r="A561" s="1"/>
      <c r="C561" s="1"/>
    </row>
    <row r="562" spans="1:3" ht="14.25" customHeight="1">
      <c r="A562" s="1"/>
      <c r="C562" s="1"/>
    </row>
    <row r="563" spans="1:3" ht="14.25" customHeight="1">
      <c r="A563" s="1"/>
      <c r="C563" s="1"/>
    </row>
    <row r="564" spans="1:3" ht="14.25" customHeight="1">
      <c r="A564" s="1"/>
      <c r="C564" s="1"/>
    </row>
    <row r="565" spans="1:3" ht="14.25" customHeight="1">
      <c r="A565" s="1"/>
      <c r="C565" s="1"/>
    </row>
    <row r="566" spans="1:3" ht="14.25" customHeight="1">
      <c r="A566" s="1"/>
      <c r="C566" s="1"/>
    </row>
    <row r="567" spans="1:3" ht="14.25" customHeight="1">
      <c r="A567" s="1"/>
      <c r="C567" s="1"/>
    </row>
    <row r="568" spans="1:3" ht="14.25" customHeight="1">
      <c r="A568" s="1"/>
      <c r="C568" s="1"/>
    </row>
    <row r="569" spans="1:3" ht="14.25" customHeight="1">
      <c r="A569" s="1"/>
      <c r="C569" s="1"/>
    </row>
    <row r="570" spans="1:3" ht="14.25" customHeight="1">
      <c r="A570" s="1"/>
      <c r="C570" s="1"/>
    </row>
    <row r="571" spans="1:3" ht="14.25" customHeight="1">
      <c r="A571" s="1"/>
      <c r="C571" s="1"/>
    </row>
    <row r="572" spans="1:3" ht="14.25" customHeight="1">
      <c r="A572" s="1"/>
      <c r="C572" s="1"/>
    </row>
    <row r="573" spans="1:3" ht="14.25" customHeight="1">
      <c r="A573" s="1"/>
      <c r="C573" s="1"/>
    </row>
    <row r="574" spans="1:3" ht="14.25" customHeight="1">
      <c r="A574" s="1"/>
      <c r="C574" s="1"/>
    </row>
    <row r="575" spans="1:3" ht="14.25" customHeight="1">
      <c r="A575" s="1"/>
      <c r="C575" s="1"/>
    </row>
    <row r="576" spans="1:3" ht="14.25" customHeight="1">
      <c r="A576" s="1"/>
      <c r="C576" s="1"/>
    </row>
    <row r="577" spans="1:3" ht="14.25" customHeight="1">
      <c r="A577" s="1"/>
      <c r="C577" s="1"/>
    </row>
    <row r="578" spans="1:3" ht="14.25" customHeight="1">
      <c r="A578" s="1"/>
      <c r="C578" s="1"/>
    </row>
    <row r="579" spans="1:3" ht="14.25" customHeight="1">
      <c r="A579" s="1"/>
      <c r="C579" s="1"/>
    </row>
    <row r="580" spans="1:3" ht="14.25" customHeight="1">
      <c r="A580" s="1"/>
      <c r="C580" s="1"/>
    </row>
    <row r="581" spans="1:3" ht="14.25" customHeight="1">
      <c r="A581" s="1"/>
      <c r="C581" s="1"/>
    </row>
    <row r="582" spans="1:3" ht="14.25" customHeight="1">
      <c r="A582" s="1"/>
      <c r="C582" s="1"/>
    </row>
    <row r="583" spans="1:3" ht="14.25" customHeight="1">
      <c r="A583" s="1"/>
      <c r="C583" s="1"/>
    </row>
    <row r="584" spans="1:3" ht="14.25" customHeight="1">
      <c r="A584" s="1"/>
      <c r="C584" s="1"/>
    </row>
    <row r="585" spans="1:3" ht="14.25" customHeight="1">
      <c r="A585" s="1"/>
      <c r="C585" s="1"/>
    </row>
    <row r="586" spans="1:3" ht="14.25" customHeight="1">
      <c r="A586" s="1"/>
      <c r="C586" s="1"/>
    </row>
    <row r="587" spans="1:3" ht="14.25" customHeight="1">
      <c r="A587" s="1"/>
      <c r="C587" s="1"/>
    </row>
    <row r="588" spans="1:3" ht="14.25" customHeight="1">
      <c r="A588" s="1"/>
      <c r="C588" s="1"/>
    </row>
    <row r="589" spans="1:3" ht="14.25" customHeight="1">
      <c r="A589" s="1"/>
      <c r="C589" s="1"/>
    </row>
    <row r="590" spans="1:3" ht="14.25" customHeight="1">
      <c r="A590" s="1"/>
      <c r="C590" s="1"/>
    </row>
    <row r="591" spans="1:3" ht="14.25" customHeight="1">
      <c r="A591" s="1"/>
      <c r="C591" s="1"/>
    </row>
    <row r="592" spans="1:3" ht="14.25" customHeight="1">
      <c r="A592" s="1"/>
      <c r="C592" s="1"/>
    </row>
    <row r="593" spans="1:3" ht="14.25" customHeight="1">
      <c r="A593" s="1"/>
      <c r="C593" s="1"/>
    </row>
    <row r="594" spans="1:3" ht="14.25" customHeight="1">
      <c r="A594" s="1"/>
      <c r="C594" s="1"/>
    </row>
    <row r="595" spans="1:3" ht="14.25" customHeight="1">
      <c r="A595" s="1"/>
      <c r="C595" s="1"/>
    </row>
    <row r="596" spans="1:3" ht="14.25" customHeight="1">
      <c r="A596" s="1"/>
      <c r="C596" s="1"/>
    </row>
    <row r="597" spans="1:3" ht="14.25" customHeight="1">
      <c r="A597" s="1"/>
      <c r="C597" s="1"/>
    </row>
    <row r="598" spans="1:3" ht="14.25" customHeight="1">
      <c r="A598" s="1"/>
      <c r="C598" s="1"/>
    </row>
    <row r="599" spans="1:3" ht="14.25" customHeight="1">
      <c r="A599" s="1"/>
      <c r="C599" s="1"/>
    </row>
    <row r="600" spans="1:3" ht="14.25" customHeight="1">
      <c r="A600" s="1"/>
      <c r="C600" s="1"/>
    </row>
    <row r="601" spans="1:3" ht="14.25" customHeight="1">
      <c r="A601" s="1"/>
      <c r="C601" s="1"/>
    </row>
    <row r="602" spans="1:3" ht="14.25" customHeight="1">
      <c r="A602" s="1"/>
      <c r="C602" s="1"/>
    </row>
    <row r="603" spans="1:3" ht="14.25" customHeight="1">
      <c r="A603" s="1"/>
      <c r="C603" s="1"/>
    </row>
    <row r="604" spans="1:3" ht="14.25" customHeight="1">
      <c r="A604" s="1"/>
      <c r="C604" s="1"/>
    </row>
    <row r="605" spans="1:3" ht="14.25" customHeight="1">
      <c r="A605" s="1"/>
      <c r="C605" s="1"/>
    </row>
    <row r="606" spans="1:3" ht="14.25" customHeight="1">
      <c r="A606" s="1"/>
      <c r="C606" s="1"/>
    </row>
    <row r="607" spans="1:3" ht="14.25" customHeight="1">
      <c r="A607" s="1"/>
      <c r="C607" s="1"/>
    </row>
    <row r="608" spans="1:3" ht="14.25" customHeight="1">
      <c r="A608" s="1"/>
      <c r="C608" s="1"/>
    </row>
    <row r="609" spans="1:3" ht="14.25" customHeight="1">
      <c r="A609" s="1"/>
      <c r="C609" s="1"/>
    </row>
    <row r="610" spans="1:3" ht="14.25" customHeight="1">
      <c r="A610" s="1"/>
      <c r="C610" s="1"/>
    </row>
    <row r="611" spans="1:3" ht="14.25" customHeight="1">
      <c r="A611" s="1"/>
      <c r="C611" s="1"/>
    </row>
    <row r="612" spans="1:3" ht="14.25" customHeight="1">
      <c r="A612" s="1"/>
      <c r="C612" s="1"/>
    </row>
    <row r="613" spans="1:3" ht="14.25" customHeight="1">
      <c r="A613" s="1"/>
      <c r="C613" s="1"/>
    </row>
    <row r="614" spans="1:3" ht="14.25" customHeight="1">
      <c r="A614" s="1"/>
      <c r="C614" s="1"/>
    </row>
    <row r="615" spans="1:3" ht="14.25" customHeight="1">
      <c r="A615" s="1"/>
      <c r="C615" s="1"/>
    </row>
    <row r="616" spans="1:3" ht="14.25" customHeight="1">
      <c r="A616" s="1"/>
      <c r="C616" s="1"/>
    </row>
    <row r="617" spans="1:3" ht="14.25" customHeight="1">
      <c r="A617" s="1"/>
      <c r="C617" s="1"/>
    </row>
    <row r="618" spans="1:3" ht="14.25" customHeight="1">
      <c r="A618" s="1"/>
      <c r="C618" s="1"/>
    </row>
    <row r="619" spans="1:3" ht="14.25" customHeight="1">
      <c r="A619" s="1"/>
      <c r="C619" s="1"/>
    </row>
    <row r="620" spans="1:3" ht="14.25" customHeight="1">
      <c r="A620" s="1"/>
      <c r="C620" s="1"/>
    </row>
    <row r="621" spans="1:3" ht="14.25" customHeight="1">
      <c r="A621" s="1"/>
      <c r="C621" s="1"/>
    </row>
    <row r="622" spans="1:3" ht="14.25" customHeight="1">
      <c r="A622" s="1"/>
      <c r="C622" s="1"/>
    </row>
    <row r="623" spans="1:3" ht="14.25" customHeight="1">
      <c r="A623" s="1"/>
      <c r="C623" s="1"/>
    </row>
    <row r="624" spans="1:3" ht="14.25" customHeight="1">
      <c r="A624" s="1"/>
      <c r="C624" s="1"/>
    </row>
    <row r="625" spans="1:3" ht="14.25" customHeight="1">
      <c r="A625" s="1"/>
      <c r="C625" s="1"/>
    </row>
    <row r="626" spans="1:3" ht="14.25" customHeight="1">
      <c r="A626" s="1"/>
      <c r="C626" s="1"/>
    </row>
    <row r="627" spans="1:3" ht="14.25" customHeight="1">
      <c r="A627" s="1"/>
      <c r="C627" s="1"/>
    </row>
    <row r="628" spans="1:3" ht="14.25" customHeight="1">
      <c r="A628" s="1"/>
      <c r="C628" s="1"/>
    </row>
    <row r="629" spans="1:3" ht="14.25" customHeight="1">
      <c r="A629" s="1"/>
      <c r="C629" s="1"/>
    </row>
    <row r="630" spans="1:3" ht="14.25" customHeight="1">
      <c r="A630" s="1"/>
      <c r="C630" s="1"/>
    </row>
    <row r="631" spans="1:3" ht="14.25" customHeight="1">
      <c r="A631" s="1"/>
      <c r="C631" s="1"/>
    </row>
    <row r="632" spans="1:3" ht="14.25" customHeight="1">
      <c r="A632" s="1"/>
      <c r="C632" s="1"/>
    </row>
    <row r="633" spans="1:3" ht="14.25" customHeight="1">
      <c r="A633" s="1"/>
      <c r="C633" s="1"/>
    </row>
    <row r="634" spans="1:3" ht="14.25" customHeight="1">
      <c r="A634" s="1"/>
      <c r="C634" s="1"/>
    </row>
    <row r="635" spans="1:3" ht="14.25" customHeight="1">
      <c r="A635" s="1"/>
      <c r="C635" s="1"/>
    </row>
    <row r="636" spans="1:3" ht="14.25" customHeight="1">
      <c r="A636" s="1"/>
      <c r="C636" s="1"/>
    </row>
    <row r="637" spans="1:3" ht="14.25" customHeight="1">
      <c r="A637" s="1"/>
      <c r="C637" s="1"/>
    </row>
    <row r="638" spans="1:3" ht="14.25" customHeight="1">
      <c r="A638" s="1"/>
      <c r="C638" s="1"/>
    </row>
    <row r="639" spans="1:3" ht="14.25" customHeight="1">
      <c r="A639" s="1"/>
      <c r="C639" s="1"/>
    </row>
    <row r="640" spans="1:3" ht="14.25" customHeight="1">
      <c r="A640" s="1"/>
      <c r="C640" s="1"/>
    </row>
    <row r="641" spans="1:3" ht="14.25" customHeight="1">
      <c r="A641" s="1"/>
      <c r="C641" s="1"/>
    </row>
    <row r="642" spans="1:3" ht="14.25" customHeight="1">
      <c r="A642" s="1"/>
      <c r="C642" s="1"/>
    </row>
    <row r="643" spans="1:3" ht="14.25" customHeight="1">
      <c r="A643" s="1"/>
      <c r="C643" s="1"/>
    </row>
    <row r="644" spans="1:3" ht="14.25" customHeight="1">
      <c r="A644" s="1"/>
      <c r="C644" s="1"/>
    </row>
    <row r="645" spans="1:3" ht="14.25" customHeight="1">
      <c r="A645" s="1"/>
      <c r="C645" s="1"/>
    </row>
    <row r="646" spans="1:3" ht="14.25" customHeight="1">
      <c r="A646" s="1"/>
      <c r="C646" s="1"/>
    </row>
    <row r="647" spans="1:3" ht="14.25" customHeight="1">
      <c r="A647" s="1"/>
      <c r="C647" s="1"/>
    </row>
    <row r="648" spans="1:3" ht="14.25" customHeight="1">
      <c r="A648" s="1"/>
      <c r="C648" s="1"/>
    </row>
    <row r="649" spans="1:3" ht="14.25" customHeight="1">
      <c r="A649" s="1"/>
      <c r="C649" s="1"/>
    </row>
    <row r="650" spans="1:3" ht="14.25" customHeight="1">
      <c r="A650" s="1"/>
      <c r="C650" s="1"/>
    </row>
    <row r="651" spans="1:3" ht="14.25" customHeight="1">
      <c r="A651" s="1"/>
      <c r="C651" s="1"/>
    </row>
    <row r="652" spans="1:3" ht="14.25" customHeight="1">
      <c r="A652" s="1"/>
      <c r="C652" s="1"/>
    </row>
    <row r="653" spans="1:3" ht="14.25" customHeight="1">
      <c r="A653" s="1"/>
      <c r="C653" s="1"/>
    </row>
    <row r="654" spans="1:3" ht="14.25" customHeight="1">
      <c r="A654" s="1"/>
      <c r="C654" s="1"/>
    </row>
    <row r="655" spans="1:3" ht="14.25" customHeight="1">
      <c r="A655" s="1"/>
      <c r="C655" s="1"/>
    </row>
    <row r="656" spans="1:3" ht="14.25" customHeight="1">
      <c r="A656" s="1"/>
      <c r="C656" s="1"/>
    </row>
    <row r="657" spans="1:3" ht="14.25" customHeight="1">
      <c r="A657" s="1"/>
      <c r="C657" s="1"/>
    </row>
    <row r="658" spans="1:3" ht="14.25" customHeight="1">
      <c r="A658" s="1"/>
      <c r="C658" s="1"/>
    </row>
    <row r="659" spans="1:3" ht="14.25" customHeight="1">
      <c r="A659" s="1"/>
      <c r="C659" s="1"/>
    </row>
    <row r="660" spans="1:3" ht="14.25" customHeight="1">
      <c r="A660" s="1"/>
      <c r="C660" s="1"/>
    </row>
    <row r="661" spans="1:3" ht="14.25" customHeight="1">
      <c r="A661" s="1"/>
      <c r="C661" s="1"/>
    </row>
    <row r="662" spans="1:3" ht="14.25" customHeight="1">
      <c r="A662" s="1"/>
      <c r="C662" s="1"/>
    </row>
    <row r="663" spans="1:3" ht="14.25" customHeight="1">
      <c r="A663" s="1"/>
      <c r="C663" s="1"/>
    </row>
    <row r="664" spans="1:3" ht="14.25" customHeight="1">
      <c r="A664" s="1"/>
      <c r="C664" s="1"/>
    </row>
    <row r="665" spans="1:3" ht="14.25" customHeight="1">
      <c r="A665" s="1"/>
      <c r="C665" s="1"/>
    </row>
    <row r="666" spans="1:3" ht="14.25" customHeight="1">
      <c r="A666" s="1"/>
      <c r="C666" s="1"/>
    </row>
    <row r="667" spans="1:3" ht="14.25" customHeight="1">
      <c r="A667" s="1"/>
      <c r="C667" s="1"/>
    </row>
    <row r="668" spans="1:3" ht="14.25" customHeight="1">
      <c r="A668" s="1"/>
      <c r="C668" s="1"/>
    </row>
    <row r="669" spans="1:3" ht="14.25" customHeight="1">
      <c r="A669" s="1"/>
      <c r="C669" s="1"/>
    </row>
    <row r="670" spans="1:3" ht="14.25" customHeight="1">
      <c r="A670" s="1"/>
      <c r="C670" s="1"/>
    </row>
    <row r="671" spans="1:3" ht="14.25" customHeight="1">
      <c r="A671" s="1"/>
      <c r="C671" s="1"/>
    </row>
    <row r="672" spans="1:3" ht="14.25" customHeight="1">
      <c r="A672" s="1"/>
      <c r="C672" s="1"/>
    </row>
    <row r="673" spans="1:3" ht="14.25" customHeight="1">
      <c r="A673" s="1"/>
      <c r="C673" s="1"/>
    </row>
    <row r="674" spans="1:3" ht="14.25" customHeight="1">
      <c r="A674" s="1"/>
      <c r="C674" s="1"/>
    </row>
    <row r="675" spans="1:3" ht="14.25" customHeight="1">
      <c r="A675" s="1"/>
      <c r="C675" s="1"/>
    </row>
    <row r="676" spans="1:3" ht="14.25" customHeight="1">
      <c r="A676" s="1"/>
      <c r="C676" s="1"/>
    </row>
    <row r="677" spans="1:3" ht="14.25" customHeight="1">
      <c r="A677" s="1"/>
      <c r="C677" s="1"/>
    </row>
    <row r="678" spans="1:3" ht="14.25" customHeight="1">
      <c r="A678" s="1"/>
      <c r="C678" s="1"/>
    </row>
    <row r="679" spans="1:3" ht="14.25" customHeight="1">
      <c r="A679" s="1"/>
      <c r="C679" s="1"/>
    </row>
    <row r="680" spans="1:3" ht="14.25" customHeight="1">
      <c r="A680" s="1"/>
      <c r="C680" s="1"/>
    </row>
    <row r="681" spans="1:3" ht="14.25" customHeight="1">
      <c r="A681" s="1"/>
      <c r="C681" s="1"/>
    </row>
    <row r="682" spans="1:3" ht="14.25" customHeight="1">
      <c r="A682" s="1"/>
      <c r="C682" s="1"/>
    </row>
    <row r="683" spans="1:3" ht="14.25" customHeight="1">
      <c r="A683" s="1"/>
      <c r="C683" s="1"/>
    </row>
    <row r="684" spans="1:3" ht="14.25" customHeight="1">
      <c r="A684" s="1"/>
      <c r="C684" s="1"/>
    </row>
    <row r="685" spans="1:3" ht="14.25" customHeight="1">
      <c r="A685" s="1"/>
      <c r="C685" s="1"/>
    </row>
    <row r="686" spans="1:3" ht="14.25" customHeight="1">
      <c r="A686" s="1"/>
      <c r="C686" s="1"/>
    </row>
    <row r="687" spans="1:3" ht="14.25" customHeight="1">
      <c r="A687" s="1"/>
      <c r="C687" s="1"/>
    </row>
    <row r="688" spans="1:3" ht="14.25" customHeight="1">
      <c r="A688" s="1"/>
      <c r="C688" s="1"/>
    </row>
    <row r="689" spans="1:3" ht="14.25" customHeight="1">
      <c r="A689" s="1"/>
      <c r="C689" s="1"/>
    </row>
    <row r="690" spans="1:3" ht="14.25" customHeight="1">
      <c r="A690" s="1"/>
      <c r="C690" s="1"/>
    </row>
    <row r="691" spans="1:3" ht="14.25" customHeight="1">
      <c r="A691" s="1"/>
      <c r="C691" s="1"/>
    </row>
    <row r="692" spans="1:3" ht="14.25" customHeight="1">
      <c r="A692" s="1"/>
      <c r="C692" s="1"/>
    </row>
    <row r="693" spans="1:3" ht="14.25" customHeight="1">
      <c r="A693" s="1"/>
      <c r="C693" s="1"/>
    </row>
    <row r="694" spans="1:3" ht="14.25" customHeight="1">
      <c r="A694" s="1"/>
      <c r="C694" s="1"/>
    </row>
    <row r="695" spans="1:3" ht="14.25" customHeight="1">
      <c r="A695" s="1"/>
      <c r="C695" s="1"/>
    </row>
    <row r="696" spans="1:3" ht="14.25" customHeight="1">
      <c r="A696" s="1"/>
      <c r="C696" s="1"/>
    </row>
    <row r="697" spans="1:3" ht="14.25" customHeight="1">
      <c r="A697" s="1"/>
      <c r="C697" s="1"/>
    </row>
    <row r="698" spans="1:3" ht="14.25" customHeight="1">
      <c r="A698" s="1"/>
      <c r="C698" s="1"/>
    </row>
    <row r="699" spans="1:3" ht="14.25" customHeight="1">
      <c r="A699" s="1"/>
      <c r="C699" s="1"/>
    </row>
    <row r="700" spans="1:3" ht="14.25" customHeight="1">
      <c r="A700" s="1"/>
      <c r="C700" s="1"/>
    </row>
    <row r="701" spans="1:3" ht="14.25" customHeight="1">
      <c r="A701" s="1"/>
      <c r="C701" s="1"/>
    </row>
    <row r="702" spans="1:3" ht="14.25" customHeight="1">
      <c r="A702" s="1"/>
      <c r="C702" s="1"/>
    </row>
    <row r="703" spans="1:3" ht="14.25" customHeight="1">
      <c r="A703" s="1"/>
      <c r="C703" s="1"/>
    </row>
    <row r="704" spans="1:3" ht="14.25" customHeight="1">
      <c r="A704" s="1"/>
      <c r="C704" s="1"/>
    </row>
    <row r="705" spans="1:3" ht="14.25" customHeight="1">
      <c r="A705" s="1"/>
      <c r="C705" s="1"/>
    </row>
    <row r="706" spans="1:3" ht="14.25" customHeight="1">
      <c r="A706" s="1"/>
      <c r="C706" s="1"/>
    </row>
    <row r="707" spans="1:3" ht="14.25" customHeight="1">
      <c r="A707" s="1"/>
      <c r="C707" s="1"/>
    </row>
    <row r="708" spans="1:3" ht="14.25" customHeight="1">
      <c r="A708" s="1"/>
      <c r="C708" s="1"/>
    </row>
    <row r="709" spans="1:3" ht="14.25" customHeight="1">
      <c r="A709" s="1"/>
      <c r="C709" s="1"/>
    </row>
    <row r="710" spans="1:3" ht="14.25" customHeight="1">
      <c r="A710" s="1"/>
      <c r="C710" s="1"/>
    </row>
    <row r="711" spans="1:3" ht="14.25" customHeight="1">
      <c r="A711" s="1"/>
      <c r="C711" s="1"/>
    </row>
    <row r="712" spans="1:3" ht="14.25" customHeight="1">
      <c r="A712" s="1"/>
      <c r="C712" s="1"/>
    </row>
    <row r="713" spans="1:3" ht="14.25" customHeight="1">
      <c r="A713" s="1"/>
      <c r="C713" s="1"/>
    </row>
    <row r="714" spans="1:3" ht="14.25" customHeight="1">
      <c r="A714" s="1"/>
      <c r="C714" s="1"/>
    </row>
    <row r="715" spans="1:3" ht="14.25" customHeight="1">
      <c r="A715" s="1"/>
      <c r="C715" s="1"/>
    </row>
    <row r="716" spans="1:3" ht="14.25" customHeight="1">
      <c r="A716" s="1"/>
      <c r="C716" s="1"/>
    </row>
    <row r="717" spans="1:3" ht="14.25" customHeight="1">
      <c r="A717" s="1"/>
      <c r="C717" s="1"/>
    </row>
    <row r="718" spans="1:3" ht="14.25" customHeight="1">
      <c r="A718" s="1"/>
      <c r="C718" s="1"/>
    </row>
    <row r="719" spans="1:3" ht="14.25" customHeight="1">
      <c r="A719" s="1"/>
      <c r="C719" s="1"/>
    </row>
    <row r="720" spans="1:3" ht="14.25" customHeight="1">
      <c r="A720" s="1"/>
      <c r="C720" s="1"/>
    </row>
    <row r="721" spans="1:3" ht="14.25" customHeight="1">
      <c r="A721" s="1"/>
      <c r="C721" s="1"/>
    </row>
    <row r="722" spans="1:3" ht="14.25" customHeight="1">
      <c r="A722" s="1"/>
      <c r="C722" s="1"/>
    </row>
    <row r="723" spans="1:3" ht="14.25" customHeight="1">
      <c r="A723" s="1"/>
      <c r="C723" s="1"/>
    </row>
    <row r="724" spans="1:3" ht="14.25" customHeight="1">
      <c r="A724" s="1"/>
      <c r="C724" s="1"/>
    </row>
    <row r="725" spans="1:3" ht="14.25" customHeight="1">
      <c r="A725" s="1"/>
      <c r="C725" s="1"/>
    </row>
    <row r="726" spans="1:3" ht="14.25" customHeight="1">
      <c r="A726" s="1"/>
      <c r="C726" s="1"/>
    </row>
    <row r="727" spans="1:3" ht="14.25" customHeight="1">
      <c r="A727" s="1"/>
      <c r="C727" s="1"/>
    </row>
    <row r="728" spans="1:3" ht="14.25" customHeight="1">
      <c r="A728" s="1"/>
      <c r="C728" s="1"/>
    </row>
    <row r="729" spans="1:3" ht="14.25" customHeight="1">
      <c r="A729" s="1"/>
      <c r="C729" s="1"/>
    </row>
    <row r="730" spans="1:3" ht="14.25" customHeight="1">
      <c r="A730" s="1"/>
      <c r="C730" s="1"/>
    </row>
    <row r="731" spans="1:3" ht="14.25" customHeight="1">
      <c r="A731" s="1"/>
      <c r="C731" s="1"/>
    </row>
    <row r="732" spans="1:3" ht="14.25" customHeight="1">
      <c r="A732" s="1"/>
      <c r="C732" s="1"/>
    </row>
    <row r="733" spans="1:3" ht="14.25" customHeight="1">
      <c r="A733" s="1"/>
      <c r="C733" s="1"/>
    </row>
    <row r="734" spans="1:3" ht="14.25" customHeight="1">
      <c r="A734" s="1"/>
      <c r="C734" s="1"/>
    </row>
    <row r="735" spans="1:3" ht="14.25" customHeight="1">
      <c r="A735" s="1"/>
      <c r="C735" s="1"/>
    </row>
    <row r="736" spans="1:3" ht="14.25" customHeight="1">
      <c r="A736" s="1"/>
      <c r="C736" s="1"/>
    </row>
    <row r="737" spans="1:3" ht="14.25" customHeight="1">
      <c r="A737" s="1"/>
      <c r="C737" s="1"/>
    </row>
    <row r="738" spans="1:3" ht="14.25" customHeight="1">
      <c r="A738" s="1"/>
      <c r="C738" s="1"/>
    </row>
    <row r="739" spans="1:3" ht="14.25" customHeight="1">
      <c r="A739" s="1"/>
      <c r="C739" s="1"/>
    </row>
    <row r="740" spans="1:3" ht="14.25" customHeight="1">
      <c r="A740" s="1"/>
      <c r="C740" s="1"/>
    </row>
    <row r="741" spans="1:3" ht="14.25" customHeight="1">
      <c r="A741" s="1"/>
      <c r="C741" s="1"/>
    </row>
    <row r="742" spans="1:3" ht="14.25" customHeight="1">
      <c r="A742" s="1"/>
      <c r="C742" s="1"/>
    </row>
    <row r="743" spans="1:3" ht="14.25" customHeight="1">
      <c r="A743" s="1"/>
      <c r="C743" s="1"/>
    </row>
    <row r="744" spans="1:3" ht="14.25" customHeight="1">
      <c r="A744" s="1"/>
      <c r="C744" s="1"/>
    </row>
    <row r="745" spans="1:3" ht="14.25" customHeight="1">
      <c r="A745" s="1"/>
      <c r="C745" s="1"/>
    </row>
    <row r="746" spans="1:3" ht="14.25" customHeight="1">
      <c r="A746" s="1"/>
      <c r="C746" s="1"/>
    </row>
    <row r="747" spans="1:3" ht="14.25" customHeight="1">
      <c r="A747" s="1"/>
      <c r="C747" s="1"/>
    </row>
    <row r="748" spans="1:3" ht="14.25" customHeight="1">
      <c r="A748" s="1"/>
      <c r="C748" s="1"/>
    </row>
    <row r="749" spans="1:3" ht="14.25" customHeight="1">
      <c r="A749" s="1"/>
      <c r="C749" s="1"/>
    </row>
    <row r="750" spans="1:3" ht="14.25" customHeight="1">
      <c r="A750" s="1"/>
      <c r="C750" s="1"/>
    </row>
    <row r="751" spans="1:3" ht="14.25" customHeight="1">
      <c r="A751" s="1"/>
      <c r="C751" s="1"/>
    </row>
    <row r="752" spans="1:3" ht="14.25" customHeight="1">
      <c r="A752" s="1"/>
      <c r="C752" s="1"/>
    </row>
    <row r="753" spans="1:3" ht="14.25" customHeight="1">
      <c r="A753" s="1"/>
      <c r="C753" s="1"/>
    </row>
    <row r="754" spans="1:3" ht="14.25" customHeight="1">
      <c r="A754" s="1"/>
      <c r="C754" s="1"/>
    </row>
    <row r="755" spans="1:3" ht="14.25" customHeight="1">
      <c r="A755" s="1"/>
      <c r="C755" s="1"/>
    </row>
    <row r="756" spans="1:3" ht="14.25" customHeight="1">
      <c r="A756" s="1"/>
      <c r="C756" s="1"/>
    </row>
    <row r="757" spans="1:3" ht="14.25" customHeight="1">
      <c r="A757" s="1"/>
      <c r="C757" s="1"/>
    </row>
    <row r="758" spans="1:3" ht="14.25" customHeight="1">
      <c r="A758" s="1"/>
      <c r="C758" s="1"/>
    </row>
    <row r="759" spans="1:3" ht="14.25" customHeight="1">
      <c r="A759" s="1"/>
      <c r="C759" s="1"/>
    </row>
    <row r="760" spans="1:3" ht="14.25" customHeight="1">
      <c r="A760" s="1"/>
      <c r="C760" s="1"/>
    </row>
    <row r="761" spans="1:3" ht="14.25" customHeight="1">
      <c r="A761" s="1"/>
      <c r="C761" s="1"/>
    </row>
    <row r="762" spans="1:3" ht="14.25" customHeight="1">
      <c r="A762" s="1"/>
      <c r="C762" s="1"/>
    </row>
    <row r="763" spans="1:3" ht="14.25" customHeight="1">
      <c r="A763" s="1"/>
      <c r="C763" s="1"/>
    </row>
    <row r="764" spans="1:3" ht="14.25" customHeight="1">
      <c r="A764" s="1"/>
      <c r="C764" s="1"/>
    </row>
    <row r="765" spans="1:3" ht="14.25" customHeight="1">
      <c r="A765" s="1"/>
      <c r="C765" s="1"/>
    </row>
    <row r="766" spans="1:3" ht="14.25" customHeight="1">
      <c r="A766" s="1"/>
      <c r="C766" s="1"/>
    </row>
    <row r="767" spans="1:3" ht="14.25" customHeight="1">
      <c r="A767" s="1"/>
      <c r="C767" s="1"/>
    </row>
    <row r="768" spans="1:3" ht="14.25" customHeight="1">
      <c r="A768" s="1"/>
      <c r="C768" s="1"/>
    </row>
    <row r="769" spans="1:3" ht="14.25" customHeight="1">
      <c r="A769" s="1"/>
      <c r="C769" s="1"/>
    </row>
    <row r="770" spans="1:3" ht="14.25" customHeight="1">
      <c r="A770" s="1"/>
      <c r="C770" s="1"/>
    </row>
    <row r="771" spans="1:3" ht="14.25" customHeight="1">
      <c r="A771" s="1"/>
      <c r="C771" s="1"/>
    </row>
    <row r="772" spans="1:3" ht="14.25" customHeight="1">
      <c r="A772" s="1"/>
      <c r="C772" s="1"/>
    </row>
    <row r="773" spans="1:3" ht="14.25" customHeight="1">
      <c r="A773" s="1"/>
      <c r="C773" s="1"/>
    </row>
    <row r="774" spans="1:3" ht="14.25" customHeight="1">
      <c r="A774" s="1"/>
      <c r="C774" s="1"/>
    </row>
    <row r="775" spans="1:3" ht="14.25" customHeight="1">
      <c r="A775" s="1"/>
      <c r="C775" s="1"/>
    </row>
    <row r="776" spans="1:3" ht="14.25" customHeight="1">
      <c r="A776" s="1"/>
      <c r="C776" s="1"/>
    </row>
    <row r="777" spans="1:3" ht="14.25" customHeight="1">
      <c r="A777" s="1"/>
      <c r="C777" s="1"/>
    </row>
    <row r="778" spans="1:3" ht="14.25" customHeight="1">
      <c r="A778" s="1"/>
      <c r="C778" s="1"/>
    </row>
    <row r="779" spans="1:3" ht="14.25" customHeight="1">
      <c r="A779" s="1"/>
      <c r="C779" s="1"/>
    </row>
    <row r="780" spans="1:3" ht="14.25" customHeight="1">
      <c r="A780" s="1"/>
      <c r="C780" s="1"/>
    </row>
    <row r="781" spans="1:3" ht="14.25" customHeight="1">
      <c r="A781" s="1"/>
      <c r="C781" s="1"/>
    </row>
    <row r="782" spans="1:3" ht="14.25" customHeight="1">
      <c r="A782" s="1"/>
      <c r="C782" s="1"/>
    </row>
    <row r="783" spans="1:3" ht="14.25" customHeight="1">
      <c r="A783" s="1"/>
      <c r="C783" s="1"/>
    </row>
    <row r="784" spans="1:3" ht="14.25" customHeight="1">
      <c r="A784" s="1"/>
      <c r="C784" s="1"/>
    </row>
    <row r="785" spans="1:3" ht="14.25" customHeight="1">
      <c r="A785" s="1"/>
      <c r="C785" s="1"/>
    </row>
    <row r="786" spans="1:3" ht="14.25" customHeight="1">
      <c r="A786" s="1"/>
      <c r="C786" s="1"/>
    </row>
    <row r="787" spans="1:3" ht="14.25" customHeight="1">
      <c r="A787" s="1"/>
      <c r="C787" s="1"/>
    </row>
    <row r="788" spans="1:3" ht="14.25" customHeight="1">
      <c r="A788" s="1"/>
      <c r="C788" s="1"/>
    </row>
    <row r="789" spans="1:3" ht="14.25" customHeight="1">
      <c r="A789" s="1"/>
      <c r="C789" s="1"/>
    </row>
    <row r="790" spans="1:3" ht="14.25" customHeight="1">
      <c r="A790" s="1"/>
      <c r="C790" s="1"/>
    </row>
    <row r="791" spans="1:3" ht="14.25" customHeight="1">
      <c r="A791" s="1"/>
      <c r="C791" s="1"/>
    </row>
    <row r="792" spans="1:3" ht="14.25" customHeight="1">
      <c r="A792" s="1"/>
      <c r="C792" s="1"/>
    </row>
    <row r="793" spans="1:3" ht="14.25" customHeight="1">
      <c r="A793" s="1"/>
      <c r="C793" s="1"/>
    </row>
    <row r="794" spans="1:3" ht="14.25" customHeight="1">
      <c r="A794" s="1"/>
      <c r="C794" s="1"/>
    </row>
    <row r="795" spans="1:3" ht="14.25" customHeight="1">
      <c r="A795" s="1"/>
      <c r="C795" s="1"/>
    </row>
    <row r="796" spans="1:3" ht="14.25" customHeight="1">
      <c r="A796" s="1"/>
      <c r="C796" s="1"/>
    </row>
    <row r="797" spans="1:3" ht="14.25" customHeight="1">
      <c r="A797" s="1"/>
      <c r="C797" s="1"/>
    </row>
    <row r="798" spans="1:3" ht="14.25" customHeight="1">
      <c r="A798" s="1"/>
      <c r="C798" s="1"/>
    </row>
    <row r="799" spans="1:3" ht="14.25" customHeight="1">
      <c r="A799" s="1"/>
      <c r="C799" s="1"/>
    </row>
    <row r="800" spans="1:3" ht="14.25" customHeight="1">
      <c r="A800" s="1"/>
      <c r="C800" s="1"/>
    </row>
    <row r="801" spans="1:3" ht="14.25" customHeight="1">
      <c r="A801" s="1"/>
      <c r="C801" s="1"/>
    </row>
    <row r="802" spans="1:3" ht="14.25" customHeight="1">
      <c r="A802" s="1"/>
      <c r="C802" s="1"/>
    </row>
    <row r="803" spans="1:3" ht="14.25" customHeight="1">
      <c r="A803" s="1"/>
      <c r="C803" s="1"/>
    </row>
    <row r="804" spans="1:3" ht="14.25" customHeight="1">
      <c r="A804" s="1"/>
      <c r="C804" s="1"/>
    </row>
    <row r="805" spans="1:3" ht="14.25" customHeight="1">
      <c r="A805" s="1"/>
      <c r="C805" s="1"/>
    </row>
    <row r="806" spans="1:3" ht="14.25" customHeight="1">
      <c r="A806" s="1"/>
      <c r="C806" s="1"/>
    </row>
    <row r="807" spans="1:3" ht="14.25" customHeight="1">
      <c r="A807" s="1"/>
      <c r="C807" s="1"/>
    </row>
    <row r="808" spans="1:3" ht="14.25" customHeight="1">
      <c r="A808" s="1"/>
      <c r="C808" s="1"/>
    </row>
    <row r="809" spans="1:3" ht="14.25" customHeight="1">
      <c r="A809" s="1"/>
      <c r="C809" s="1"/>
    </row>
    <row r="810" spans="1:3" ht="14.25" customHeight="1">
      <c r="A810" s="1"/>
      <c r="C810" s="1"/>
    </row>
    <row r="811" spans="1:3" ht="14.25" customHeight="1">
      <c r="A811" s="1"/>
      <c r="C811" s="1"/>
    </row>
    <row r="812" spans="1:3" ht="14.25" customHeight="1">
      <c r="A812" s="1"/>
      <c r="C812" s="1"/>
    </row>
    <row r="813" spans="1:3" ht="14.25" customHeight="1">
      <c r="A813" s="1"/>
      <c r="C813" s="1"/>
    </row>
    <row r="814" spans="1:3" ht="14.25" customHeight="1">
      <c r="A814" s="1"/>
      <c r="C814" s="1"/>
    </row>
    <row r="815" spans="1:3" ht="14.25" customHeight="1">
      <c r="A815" s="1"/>
      <c r="C815" s="1"/>
    </row>
    <row r="816" spans="1:3" ht="14.25" customHeight="1">
      <c r="A816" s="1"/>
      <c r="C816" s="1"/>
    </row>
    <row r="817" spans="1:3" ht="14.25" customHeight="1">
      <c r="A817" s="1"/>
      <c r="C817" s="1"/>
    </row>
    <row r="818" spans="1:3" ht="14.25" customHeight="1">
      <c r="A818" s="1"/>
      <c r="C818" s="1"/>
    </row>
    <row r="819" spans="1:3" ht="14.25" customHeight="1">
      <c r="A819" s="1"/>
      <c r="C819" s="1"/>
    </row>
    <row r="820" spans="1:3" ht="14.25" customHeight="1">
      <c r="A820" s="1"/>
      <c r="C820" s="1"/>
    </row>
    <row r="821" spans="1:3" ht="14.25" customHeight="1">
      <c r="A821" s="1"/>
      <c r="C821" s="1"/>
    </row>
    <row r="822" spans="1:3" ht="14.25" customHeight="1">
      <c r="A822" s="1"/>
      <c r="C822" s="1"/>
    </row>
    <row r="823" spans="1:3" ht="14.25" customHeight="1">
      <c r="A823" s="1"/>
      <c r="C823" s="1"/>
    </row>
    <row r="824" spans="1:3" ht="14.25" customHeight="1">
      <c r="A824" s="1"/>
      <c r="C824" s="1"/>
    </row>
    <row r="825" spans="1:3" ht="14.25" customHeight="1">
      <c r="A825" s="1"/>
      <c r="C825" s="1"/>
    </row>
    <row r="826" spans="1:3" ht="14.25" customHeight="1">
      <c r="A826" s="1"/>
      <c r="C826" s="1"/>
    </row>
    <row r="827" spans="1:3" ht="14.25" customHeight="1">
      <c r="A827" s="1"/>
      <c r="C827" s="1"/>
    </row>
    <row r="828" spans="1:3" ht="14.25" customHeight="1">
      <c r="A828" s="1"/>
      <c r="C828" s="1"/>
    </row>
    <row r="829" spans="1:3" ht="14.25" customHeight="1">
      <c r="A829" s="1"/>
      <c r="C829" s="1"/>
    </row>
    <row r="830" spans="1:3" ht="14.25" customHeight="1">
      <c r="A830" s="1"/>
      <c r="C830" s="1"/>
    </row>
    <row r="831" spans="1:3" ht="14.25" customHeight="1">
      <c r="A831" s="1"/>
      <c r="C831" s="1"/>
    </row>
    <row r="832" spans="1:3" ht="14.25" customHeight="1">
      <c r="A832" s="1"/>
      <c r="C832" s="1"/>
    </row>
    <row r="833" spans="1:3" ht="14.25" customHeight="1">
      <c r="A833" s="1"/>
      <c r="C833" s="1"/>
    </row>
    <row r="834" spans="1:3" ht="14.25" customHeight="1">
      <c r="A834" s="1"/>
      <c r="C834" s="1"/>
    </row>
    <row r="835" spans="1:3" ht="14.25" customHeight="1">
      <c r="A835" s="1"/>
      <c r="C835" s="1"/>
    </row>
    <row r="836" spans="1:3" ht="14.25" customHeight="1">
      <c r="A836" s="1"/>
      <c r="C836" s="1"/>
    </row>
    <row r="837" spans="1:3" ht="14.25" customHeight="1">
      <c r="A837" s="1"/>
      <c r="C837" s="1"/>
    </row>
    <row r="838" spans="1:3" ht="14.25" customHeight="1">
      <c r="A838" s="1"/>
      <c r="C838" s="1"/>
    </row>
    <row r="839" spans="1:3" ht="14.25" customHeight="1">
      <c r="A839" s="1"/>
      <c r="C839" s="1"/>
    </row>
    <row r="840" spans="1:3" ht="14.25" customHeight="1">
      <c r="A840" s="1"/>
      <c r="C840" s="1"/>
    </row>
    <row r="841" spans="1:3" ht="14.25" customHeight="1">
      <c r="A841" s="1"/>
      <c r="C841" s="1"/>
    </row>
    <row r="842" spans="1:3" ht="14.25" customHeight="1">
      <c r="A842" s="1"/>
      <c r="C842" s="1"/>
    </row>
    <row r="843" spans="1:3" ht="14.25" customHeight="1">
      <c r="A843" s="1"/>
      <c r="C843" s="1"/>
    </row>
    <row r="844" spans="1:3" ht="14.25" customHeight="1">
      <c r="A844" s="1"/>
      <c r="C844" s="1"/>
    </row>
    <row r="845" spans="1:3" ht="14.25" customHeight="1">
      <c r="A845" s="1"/>
      <c r="C845" s="1"/>
    </row>
    <row r="846" spans="1:3" ht="14.25" customHeight="1">
      <c r="A846" s="1"/>
      <c r="C846" s="1"/>
    </row>
    <row r="847" spans="1:3" ht="14.25" customHeight="1">
      <c r="A847" s="1"/>
      <c r="C847" s="1"/>
    </row>
    <row r="848" spans="1:3" ht="14.25" customHeight="1">
      <c r="A848" s="1"/>
      <c r="C848" s="1"/>
    </row>
    <row r="849" spans="1:3" ht="14.25" customHeight="1">
      <c r="A849" s="1"/>
      <c r="C849" s="1"/>
    </row>
    <row r="850" spans="1:3" ht="14.25" customHeight="1">
      <c r="A850" s="1"/>
      <c r="C850" s="1"/>
    </row>
    <row r="851" spans="1:3" ht="14.25" customHeight="1">
      <c r="A851" s="1"/>
      <c r="C851" s="1"/>
    </row>
    <row r="852" spans="1:3" ht="14.25" customHeight="1">
      <c r="A852" s="1"/>
      <c r="C852" s="1"/>
    </row>
    <row r="853" spans="1:3" ht="14.25" customHeight="1">
      <c r="A853" s="1"/>
      <c r="C853" s="1"/>
    </row>
    <row r="854" spans="1:3" ht="14.25" customHeight="1">
      <c r="A854" s="1"/>
      <c r="C854" s="1"/>
    </row>
    <row r="855" spans="1:3" ht="14.25" customHeight="1">
      <c r="A855" s="1"/>
      <c r="C855" s="1"/>
    </row>
    <row r="856" spans="1:3" ht="14.25" customHeight="1">
      <c r="A856" s="1"/>
      <c r="C856" s="1"/>
    </row>
    <row r="857" spans="1:3" ht="14.25" customHeight="1">
      <c r="A857" s="1"/>
      <c r="C857" s="1"/>
    </row>
    <row r="858" spans="1:3" ht="14.25" customHeight="1">
      <c r="A858" s="1"/>
      <c r="C858" s="1"/>
    </row>
    <row r="859" spans="1:3" ht="14.25" customHeight="1">
      <c r="A859" s="1"/>
      <c r="C859" s="1"/>
    </row>
    <row r="860" spans="1:3" ht="14.25" customHeight="1">
      <c r="A860" s="1"/>
      <c r="C860" s="1"/>
    </row>
    <row r="861" spans="1:3" ht="14.25" customHeight="1">
      <c r="A861" s="1"/>
      <c r="C861" s="1"/>
    </row>
    <row r="862" spans="1:3" ht="14.25" customHeight="1">
      <c r="A862" s="1"/>
      <c r="C862" s="1"/>
    </row>
    <row r="863" spans="1:3" ht="14.25" customHeight="1">
      <c r="A863" s="1"/>
      <c r="C863" s="1"/>
    </row>
    <row r="864" spans="1:3" ht="14.25" customHeight="1">
      <c r="A864" s="1"/>
      <c r="C864" s="1"/>
    </row>
    <row r="865" spans="1:3" ht="14.25" customHeight="1">
      <c r="A865" s="1"/>
      <c r="C865" s="1"/>
    </row>
    <row r="866" spans="1:3" ht="14.25" customHeight="1">
      <c r="A866" s="1"/>
      <c r="C866" s="1"/>
    </row>
    <row r="867" spans="1:3" ht="14.25" customHeight="1">
      <c r="A867" s="1"/>
      <c r="C867" s="1"/>
    </row>
    <row r="868" spans="1:3" ht="14.25" customHeight="1">
      <c r="A868" s="1"/>
      <c r="C868" s="1"/>
    </row>
    <row r="869" spans="1:3" ht="14.25" customHeight="1">
      <c r="A869" s="1"/>
      <c r="C869" s="1"/>
    </row>
    <row r="870" spans="1:3" ht="14.25" customHeight="1">
      <c r="A870" s="1"/>
      <c r="C870" s="1"/>
    </row>
    <row r="871" spans="1:3" ht="14.25" customHeight="1">
      <c r="A871" s="1"/>
      <c r="C871" s="1"/>
    </row>
    <row r="872" spans="1:3" ht="14.25" customHeight="1">
      <c r="A872" s="1"/>
      <c r="C872" s="1"/>
    </row>
    <row r="873" spans="1:3" ht="14.25" customHeight="1">
      <c r="A873" s="1"/>
      <c r="C873" s="1"/>
    </row>
    <row r="874" spans="1:3" ht="14.25" customHeight="1">
      <c r="A874" s="1"/>
      <c r="C874" s="1"/>
    </row>
    <row r="875" spans="1:3" ht="14.25" customHeight="1">
      <c r="A875" s="1"/>
      <c r="C875" s="1"/>
    </row>
    <row r="876" spans="1:3" ht="14.25" customHeight="1">
      <c r="A876" s="1"/>
      <c r="C876" s="1"/>
    </row>
    <row r="877" spans="1:3" ht="14.25" customHeight="1">
      <c r="A877" s="1"/>
      <c r="C877" s="1"/>
    </row>
    <row r="878" spans="1:3" ht="14.25" customHeight="1">
      <c r="A878" s="1"/>
      <c r="C878" s="1"/>
    </row>
    <row r="879" spans="1:3" ht="14.25" customHeight="1">
      <c r="A879" s="1"/>
      <c r="C879" s="1"/>
    </row>
    <row r="880" spans="1:3" ht="14.25" customHeight="1">
      <c r="A880" s="1"/>
      <c r="C880" s="1"/>
    </row>
    <row r="881" spans="1:3" ht="14.25" customHeight="1">
      <c r="A881" s="1"/>
      <c r="C881" s="1"/>
    </row>
    <row r="882" spans="1:3" ht="14.25" customHeight="1">
      <c r="A882" s="1"/>
      <c r="C882" s="1"/>
    </row>
    <row r="883" spans="1:3" ht="14.25" customHeight="1">
      <c r="A883" s="1"/>
      <c r="C883" s="1"/>
    </row>
    <row r="884" spans="1:3" ht="14.25" customHeight="1">
      <c r="A884" s="1"/>
      <c r="C884" s="1"/>
    </row>
    <row r="885" spans="1:3" ht="14.25" customHeight="1">
      <c r="A885" s="1"/>
      <c r="C885" s="1"/>
    </row>
    <row r="886" spans="1:3" ht="14.25" customHeight="1">
      <c r="A886" s="1"/>
      <c r="C886" s="1"/>
    </row>
    <row r="887" spans="1:3" ht="14.25" customHeight="1">
      <c r="A887" s="1"/>
      <c r="C887" s="1"/>
    </row>
    <row r="888" spans="1:3" ht="14.25" customHeight="1">
      <c r="A888" s="1"/>
      <c r="C888" s="1"/>
    </row>
    <row r="889" spans="1:3" ht="14.25" customHeight="1">
      <c r="A889" s="1"/>
      <c r="C889" s="1"/>
    </row>
    <row r="890" spans="1:3" ht="14.25" customHeight="1">
      <c r="A890" s="1"/>
      <c r="C890" s="1"/>
    </row>
    <row r="891" spans="1:3" ht="14.25" customHeight="1">
      <c r="A891" s="1"/>
      <c r="C891" s="1"/>
    </row>
    <row r="892" spans="1:3" ht="14.25" customHeight="1">
      <c r="A892" s="1"/>
      <c r="C892" s="1"/>
    </row>
    <row r="893" spans="1:3" ht="14.25" customHeight="1">
      <c r="A893" s="1"/>
      <c r="C893" s="1"/>
    </row>
    <row r="894" spans="1:3" ht="14.25" customHeight="1">
      <c r="A894" s="1"/>
      <c r="C894" s="1"/>
    </row>
    <row r="895" spans="1:3" ht="14.25" customHeight="1">
      <c r="A895" s="1"/>
      <c r="C895" s="1"/>
    </row>
    <row r="896" spans="1:3" ht="14.25" customHeight="1">
      <c r="A896" s="1"/>
      <c r="C896" s="1"/>
    </row>
    <row r="897" spans="1:3" ht="14.25" customHeight="1">
      <c r="A897" s="1"/>
      <c r="C897" s="1"/>
    </row>
    <row r="898" spans="1:3" ht="14.25" customHeight="1">
      <c r="A898" s="1"/>
      <c r="C898" s="1"/>
    </row>
    <row r="899" spans="1:3" ht="14.25" customHeight="1">
      <c r="A899" s="1"/>
      <c r="C899" s="1"/>
    </row>
    <row r="900" spans="1:3" ht="14.25" customHeight="1">
      <c r="A900" s="1"/>
      <c r="C900" s="1"/>
    </row>
    <row r="901" spans="1:3" ht="14.25" customHeight="1">
      <c r="A901" s="1"/>
      <c r="C901" s="1"/>
    </row>
    <row r="902" spans="1:3" ht="14.25" customHeight="1">
      <c r="A902" s="1"/>
      <c r="C902" s="1"/>
    </row>
    <row r="903" spans="1:3" ht="14.25" customHeight="1">
      <c r="A903" s="1"/>
      <c r="C903" s="1"/>
    </row>
    <row r="904" spans="1:3" ht="14.25" customHeight="1">
      <c r="A904" s="1"/>
      <c r="C904" s="1"/>
    </row>
    <row r="905" spans="1:3" ht="14.25" customHeight="1">
      <c r="A905" s="1"/>
      <c r="C905" s="1"/>
    </row>
    <row r="906" spans="1:3" ht="14.25" customHeight="1">
      <c r="A906" s="1"/>
      <c r="C906" s="1"/>
    </row>
    <row r="907" spans="1:3" ht="14.25" customHeight="1">
      <c r="A907" s="1"/>
      <c r="C907" s="1"/>
    </row>
    <row r="908" spans="1:3" ht="14.25" customHeight="1">
      <c r="A908" s="1"/>
      <c r="C908" s="1"/>
    </row>
    <row r="909" spans="1:3" ht="14.25" customHeight="1">
      <c r="A909" s="1"/>
      <c r="C909" s="1"/>
    </row>
    <row r="910" spans="1:3" ht="14.25" customHeight="1">
      <c r="A910" s="1"/>
      <c r="C910" s="1"/>
    </row>
    <row r="911" spans="1:3" ht="14.25" customHeight="1">
      <c r="A911" s="1"/>
      <c r="C911" s="1"/>
    </row>
    <row r="912" spans="1:3" ht="14.25" customHeight="1">
      <c r="A912" s="1"/>
      <c r="C912" s="1"/>
    </row>
    <row r="913" spans="1:3" ht="14.25" customHeight="1">
      <c r="A913" s="1"/>
      <c r="C913" s="1"/>
    </row>
    <row r="914" spans="1:3" ht="14.25" customHeight="1">
      <c r="A914" s="1"/>
      <c r="C914" s="1"/>
    </row>
    <row r="915" spans="1:3" ht="14.25" customHeight="1">
      <c r="A915" s="1"/>
      <c r="C915" s="1"/>
    </row>
    <row r="916" spans="1:3" ht="14.25" customHeight="1">
      <c r="A916" s="1"/>
      <c r="C916" s="1"/>
    </row>
    <row r="917" spans="1:3" ht="14.25" customHeight="1">
      <c r="A917" s="1"/>
      <c r="C917" s="1"/>
    </row>
    <row r="918" spans="1:3" ht="14.25" customHeight="1">
      <c r="A918" s="1"/>
      <c r="C918" s="1"/>
    </row>
    <row r="919" spans="1:3" ht="14.25" customHeight="1">
      <c r="A919" s="1"/>
      <c r="C919" s="1"/>
    </row>
    <row r="920" spans="1:3" ht="14.25" customHeight="1">
      <c r="A920" s="1"/>
      <c r="C920" s="1"/>
    </row>
    <row r="921" spans="1:3" ht="14.25" customHeight="1">
      <c r="A921" s="1"/>
      <c r="C921" s="1"/>
    </row>
    <row r="922" spans="1:3" ht="14.25" customHeight="1">
      <c r="A922" s="1"/>
      <c r="C922" s="1"/>
    </row>
    <row r="923" spans="1:3" ht="14.25" customHeight="1">
      <c r="A923" s="1"/>
      <c r="C923" s="1"/>
    </row>
    <row r="924" spans="1:3" ht="14.25" customHeight="1">
      <c r="A924" s="1"/>
      <c r="C924" s="1"/>
    </row>
    <row r="925" spans="1:3" ht="14.25" customHeight="1">
      <c r="A925" s="1"/>
      <c r="C925" s="1"/>
    </row>
    <row r="926" spans="1:3" ht="14.25" customHeight="1">
      <c r="A926" s="1"/>
      <c r="C926" s="1"/>
    </row>
    <row r="927" spans="1:3" ht="14.25" customHeight="1">
      <c r="A927" s="1"/>
      <c r="C927" s="1"/>
    </row>
    <row r="928" spans="1:3" ht="14.25" customHeight="1">
      <c r="A928" s="1"/>
      <c r="C928" s="1"/>
    </row>
    <row r="929" spans="1:3" ht="14.25" customHeight="1">
      <c r="A929" s="1"/>
      <c r="C929" s="1"/>
    </row>
    <row r="930" spans="1:3" ht="14.25" customHeight="1">
      <c r="A930" s="1"/>
      <c r="C930" s="1"/>
    </row>
    <row r="931" spans="1:3" ht="14.25" customHeight="1">
      <c r="A931" s="1"/>
      <c r="C931" s="1"/>
    </row>
    <row r="932" spans="1:3" ht="14.25" customHeight="1">
      <c r="A932" s="1"/>
      <c r="C932" s="1"/>
    </row>
    <row r="933" spans="1:3" ht="14.25" customHeight="1">
      <c r="A933" s="1"/>
      <c r="C933" s="1"/>
    </row>
    <row r="934" spans="1:3" ht="14.25" customHeight="1">
      <c r="A934" s="1"/>
      <c r="C934" s="1"/>
    </row>
    <row r="935" spans="1:3" ht="14.25" customHeight="1">
      <c r="A935" s="1"/>
      <c r="C935" s="1"/>
    </row>
    <row r="936" spans="1:3" ht="14.25" customHeight="1">
      <c r="A936" s="1"/>
      <c r="C936" s="1"/>
    </row>
    <row r="937" spans="1:3" ht="14.25" customHeight="1">
      <c r="A937" s="1"/>
      <c r="C937" s="1"/>
    </row>
    <row r="938" spans="1:3" ht="14.25" customHeight="1">
      <c r="A938" s="1"/>
      <c r="C938" s="1"/>
    </row>
    <row r="939" spans="1:3" ht="14.25" customHeight="1">
      <c r="A939" s="1"/>
      <c r="C939" s="1"/>
    </row>
    <row r="940" spans="1:3" ht="14.25" customHeight="1">
      <c r="A940" s="1"/>
      <c r="C940" s="1"/>
    </row>
    <row r="941" spans="1:3" ht="14.25" customHeight="1">
      <c r="A941" s="1"/>
      <c r="C941" s="1"/>
    </row>
    <row r="942" spans="1:3" ht="14.25" customHeight="1">
      <c r="A942" s="1"/>
      <c r="C942" s="1"/>
    </row>
    <row r="943" spans="1:3" ht="14.25" customHeight="1">
      <c r="A943" s="1"/>
      <c r="C943" s="1"/>
    </row>
    <row r="944" spans="1:3" ht="14.25" customHeight="1">
      <c r="A944" s="1"/>
      <c r="C944" s="1"/>
    </row>
    <row r="945" spans="1:3" ht="14.25" customHeight="1">
      <c r="A945" s="1"/>
      <c r="C945" s="1"/>
    </row>
    <row r="946" spans="1:3" ht="14.25" customHeight="1">
      <c r="A946" s="1"/>
      <c r="C946" s="1"/>
    </row>
    <row r="947" spans="1:3" ht="14.25" customHeight="1">
      <c r="A947" s="1"/>
      <c r="C947" s="1"/>
    </row>
    <row r="948" spans="1:3" ht="14.25" customHeight="1">
      <c r="A948" s="1"/>
      <c r="C948" s="1"/>
    </row>
    <row r="949" spans="1:3" ht="14.25" customHeight="1">
      <c r="A949" s="1"/>
      <c r="C949" s="1"/>
    </row>
    <row r="950" spans="1:3" ht="14.25" customHeight="1">
      <c r="A950" s="1"/>
      <c r="C950" s="1"/>
    </row>
    <row r="951" spans="1:3" ht="14.25" customHeight="1">
      <c r="A951" s="1"/>
      <c r="C951" s="1"/>
    </row>
    <row r="952" spans="1:3" ht="14.25" customHeight="1">
      <c r="A952" s="1"/>
      <c r="C952" s="1"/>
    </row>
    <row r="953" spans="1:3" ht="14.25" customHeight="1">
      <c r="A953" s="1"/>
      <c r="C953" s="1"/>
    </row>
    <row r="954" spans="1:3" ht="14.25" customHeight="1">
      <c r="A954" s="1"/>
      <c r="C954" s="1"/>
    </row>
    <row r="955" spans="1:3" ht="14.25" customHeight="1">
      <c r="A955" s="1"/>
      <c r="C955" s="1"/>
    </row>
    <row r="956" spans="1:3" ht="14.25" customHeight="1">
      <c r="A956" s="1"/>
      <c r="C956" s="1"/>
    </row>
    <row r="957" spans="1:3" ht="14.25" customHeight="1">
      <c r="A957" s="1"/>
      <c r="C957" s="1"/>
    </row>
    <row r="958" spans="1:3" ht="14.25" customHeight="1">
      <c r="A958" s="1"/>
      <c r="C958" s="1"/>
    </row>
    <row r="959" spans="1:3" ht="14.25" customHeight="1">
      <c r="A959" s="1"/>
      <c r="C959" s="1"/>
    </row>
    <row r="960" spans="1:3" ht="14.25" customHeight="1">
      <c r="A960" s="1"/>
      <c r="C960" s="1"/>
    </row>
    <row r="961" spans="1:3" ht="14.25" customHeight="1">
      <c r="A961" s="1"/>
      <c r="C961" s="1"/>
    </row>
    <row r="962" spans="1:3" ht="14.25" customHeight="1">
      <c r="A962" s="1"/>
      <c r="C962" s="1"/>
    </row>
    <row r="963" spans="1:3" ht="14.25" customHeight="1">
      <c r="A963" s="1"/>
      <c r="C963" s="1"/>
    </row>
    <row r="964" spans="1:3" ht="14.25" customHeight="1">
      <c r="A964" s="1"/>
      <c r="C964" s="1"/>
    </row>
    <row r="965" spans="1:3" ht="14.25" customHeight="1">
      <c r="A965" s="1"/>
      <c r="C965" s="1"/>
    </row>
    <row r="966" spans="1:3" ht="14.25" customHeight="1">
      <c r="A966" s="1"/>
      <c r="C966" s="1"/>
    </row>
    <row r="967" spans="1:3" ht="14.25" customHeight="1">
      <c r="A967" s="1"/>
      <c r="C967" s="1"/>
    </row>
    <row r="968" spans="1:3" ht="14.25" customHeight="1">
      <c r="A968" s="1"/>
      <c r="C968" s="1"/>
    </row>
    <row r="969" spans="1:3" ht="14.25" customHeight="1">
      <c r="A969" s="1"/>
      <c r="C969" s="1"/>
    </row>
    <row r="970" spans="1:3" ht="14.25" customHeight="1">
      <c r="A970" s="1"/>
      <c r="C970" s="1"/>
    </row>
    <row r="971" spans="1:3" ht="14.25" customHeight="1">
      <c r="A971" s="1"/>
      <c r="C971" s="1"/>
    </row>
    <row r="972" spans="1:3" ht="14.25" customHeight="1">
      <c r="A972" s="1"/>
      <c r="C972" s="1"/>
    </row>
    <row r="973" spans="1:3" ht="14.25" customHeight="1">
      <c r="A973" s="1"/>
      <c r="C973" s="1"/>
    </row>
    <row r="974" spans="1:3" ht="14.25" customHeight="1">
      <c r="A974" s="1"/>
      <c r="C974" s="1"/>
    </row>
    <row r="975" spans="1:3" ht="14.25" customHeight="1">
      <c r="A975" s="1"/>
      <c r="C975" s="1"/>
    </row>
    <row r="976" spans="1:3" ht="14.25" customHeight="1">
      <c r="A976" s="1"/>
      <c r="C976" s="1"/>
    </row>
    <row r="977" spans="1:3" ht="14.25" customHeight="1">
      <c r="A977" s="1"/>
      <c r="C977" s="1"/>
    </row>
    <row r="978" spans="1:3" ht="14.25" customHeight="1">
      <c r="A978" s="1"/>
      <c r="C978" s="1"/>
    </row>
    <row r="979" spans="1:3" ht="14.25" customHeight="1">
      <c r="A979" s="1"/>
      <c r="C979" s="1"/>
    </row>
    <row r="980" spans="1:3" ht="14.25" customHeight="1">
      <c r="A980" s="1"/>
      <c r="C980" s="1"/>
    </row>
    <row r="981" spans="1:3" ht="14.25" customHeight="1">
      <c r="A981" s="1"/>
      <c r="C981" s="1"/>
    </row>
    <row r="982" spans="1:3" ht="14.25" customHeight="1">
      <c r="A982" s="1"/>
      <c r="C982" s="1"/>
    </row>
    <row r="983" spans="1:3" ht="14.25" customHeight="1">
      <c r="A983" s="1"/>
      <c r="C983" s="1"/>
    </row>
    <row r="984" spans="1:3" ht="14.25" customHeight="1">
      <c r="A984" s="1"/>
      <c r="C984" s="1"/>
    </row>
    <row r="985" spans="1:3" ht="14.25" customHeight="1">
      <c r="A985" s="1"/>
      <c r="C985" s="1"/>
    </row>
    <row r="986" spans="1:3" ht="14.25" customHeight="1">
      <c r="A986" s="1"/>
      <c r="C986" s="1"/>
    </row>
    <row r="987" spans="1:3" ht="14.25" customHeight="1">
      <c r="A987" s="1"/>
      <c r="C987" s="1"/>
    </row>
    <row r="988" spans="1:3" ht="14.25" customHeight="1">
      <c r="A988" s="1"/>
      <c r="C988" s="1"/>
    </row>
    <row r="989" spans="1:3" ht="14.25" customHeight="1">
      <c r="A989" s="1"/>
      <c r="C989" s="1"/>
    </row>
    <row r="990" spans="1:3" ht="14.25" customHeight="1">
      <c r="A990" s="1"/>
      <c r="C990" s="1"/>
    </row>
    <row r="991" spans="1:3" ht="14.25" customHeight="1">
      <c r="A991" s="1"/>
      <c r="C991" s="1"/>
    </row>
    <row r="992" spans="1:3" ht="14.25" customHeight="1">
      <c r="A992" s="1"/>
      <c r="C992" s="1"/>
    </row>
    <row r="993" spans="1:3" ht="14.25" customHeight="1">
      <c r="A993" s="1"/>
      <c r="C993" s="1"/>
    </row>
    <row r="994" spans="1:3" ht="14.25" customHeight="1">
      <c r="A994" s="1"/>
      <c r="C994" s="1"/>
    </row>
    <row r="995" spans="1:3" ht="14.25" customHeight="1">
      <c r="A995" s="1"/>
      <c r="C995" s="1"/>
    </row>
    <row r="996" spans="1:3" ht="14.25" customHeight="1">
      <c r="A996" s="1"/>
      <c r="C996" s="1"/>
    </row>
    <row r="997" spans="1:3" ht="14.25" customHeight="1">
      <c r="A997" s="1"/>
      <c r="C997" s="1"/>
    </row>
    <row r="998" spans="1:3" ht="14.25" customHeight="1">
      <c r="A998" s="1"/>
      <c r="C998" s="1"/>
    </row>
    <row r="999" spans="1:3" ht="14.25" customHeight="1">
      <c r="A999" s="1"/>
      <c r="C999" s="1"/>
    </row>
    <row r="1000" spans="1:3" ht="14.25" customHeight="1">
      <c r="A1000" s="1"/>
      <c r="C1000" s="1"/>
    </row>
    <row r="1001" spans="1:3" ht="14.25" customHeight="1">
      <c r="A1001" s="1"/>
      <c r="C1001" s="1"/>
    </row>
    <row r="1002" spans="1:3" ht="14.25" customHeight="1">
      <c r="A1002" s="1"/>
      <c r="C1002" s="1"/>
    </row>
    <row r="1003" spans="1:3" ht="14.25" customHeight="1">
      <c r="A1003" s="1"/>
      <c r="C1003" s="1"/>
    </row>
    <row r="1004" spans="1:3" ht="14.25" customHeight="1">
      <c r="A1004" s="1"/>
      <c r="C1004" s="1"/>
    </row>
    <row r="1005" spans="1:3" ht="14.25" customHeight="1">
      <c r="A1005" s="1"/>
      <c r="C1005" s="1"/>
    </row>
    <row r="1006" spans="1:3" ht="14.25" customHeight="1">
      <c r="A1006" s="1"/>
      <c r="C1006" s="1"/>
    </row>
    <row r="1007" spans="1:3" ht="14.25" customHeight="1">
      <c r="A1007" s="1"/>
      <c r="C1007" s="1"/>
    </row>
    <row r="1008" spans="1:3" ht="14.25" customHeight="1">
      <c r="A1008" s="1"/>
      <c r="C1008" s="1"/>
    </row>
    <row r="1009" spans="1:3" ht="14.25" customHeight="1">
      <c r="A1009" s="1"/>
      <c r="C1009" s="1"/>
    </row>
    <row r="1010" spans="1:3" ht="14.25" customHeight="1">
      <c r="A1010" s="1"/>
      <c r="C1010" s="1"/>
    </row>
    <row r="1011" spans="1:3" ht="14.25" customHeight="1">
      <c r="A1011" s="1"/>
      <c r="C1011" s="1"/>
    </row>
    <row r="1012" spans="1:3" ht="14.25" customHeight="1">
      <c r="A1012" s="1"/>
      <c r="C1012" s="1"/>
    </row>
    <row r="1013" spans="1:3" ht="14.25" customHeight="1">
      <c r="A1013" s="1"/>
      <c r="C1013" s="1"/>
    </row>
    <row r="1014" spans="1:3" ht="14.25" customHeight="1">
      <c r="A1014" s="1"/>
      <c r="C1014" s="1"/>
    </row>
    <row r="1015" spans="1:3" ht="14.25" customHeight="1">
      <c r="A1015" s="1"/>
      <c r="C1015" s="1"/>
    </row>
    <row r="1016" spans="1:3" ht="14.25" customHeight="1">
      <c r="A1016" s="1"/>
      <c r="C1016" s="1"/>
    </row>
    <row r="1017" spans="1:3" ht="14.25" customHeight="1">
      <c r="A1017" s="1"/>
      <c r="C1017" s="1"/>
    </row>
    <row r="1018" spans="1:3" ht="14.25" customHeight="1">
      <c r="A1018" s="1"/>
      <c r="C1018" s="1"/>
    </row>
    <row r="1019" spans="1:3" ht="14.25" customHeight="1">
      <c r="A1019" s="1"/>
      <c r="C1019" s="1"/>
    </row>
    <row r="1020" spans="1:3" ht="14.25" customHeight="1">
      <c r="A1020" s="1"/>
      <c r="C1020" s="1"/>
    </row>
    <row r="1021" spans="1:3" ht="14.25" customHeight="1">
      <c r="A1021" s="1"/>
      <c r="C1021" s="1"/>
    </row>
  </sheetData>
  <mergeCells count="6">
    <mergeCell ref="A94:E94"/>
    <mergeCell ref="C2:D2"/>
    <mergeCell ref="A3:I3"/>
    <mergeCell ref="A55:E55"/>
    <mergeCell ref="A79:E79"/>
    <mergeCell ref="A93:E93"/>
  </mergeCells>
  <hyperlinks>
    <hyperlink ref="K7" r:id="rId1" xr:uid="{00000000-0004-0000-0300-000000000000}"/>
    <hyperlink ref="K46" r:id="rId2" xr:uid="{00000000-0004-0000-0300-000001000000}"/>
    <hyperlink ref="K47" r:id="rId3" xr:uid="{00000000-0004-0000-0300-000002000000}"/>
    <hyperlink ref="J64" r:id="rId4" xr:uid="{00000000-0004-0000-0300-000003000000}"/>
    <hyperlink ref="L76" r:id="rId5" xr:uid="{00000000-0004-0000-0300-000004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Pengadaan Alat dan Bahan labora</vt:lpstr>
      <vt:lpstr>Pengadaan laboratorium  68.134.</vt:lpstr>
      <vt:lpstr>Rekapitulasi</vt:lpstr>
      <vt:lpstr>Pengadaan laboratorium+ Fisdas </vt:lpstr>
      <vt:lpstr>Copy of Pengadaan laboratorium</vt:lpstr>
      <vt:lpstr>'Pengadaan laboratorium+ Fisdas '!Print_Area</vt:lpstr>
      <vt:lpstr>Rekapitulasi!Print_Area</vt:lpstr>
      <vt:lpstr>'Pengadaan laboratorium+ Fisdas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carrissa regina</dc:creator>
  <cp:lastModifiedBy>UKPBJ</cp:lastModifiedBy>
  <cp:lastPrinted>2026-09-10T07:23:30Z</cp:lastPrinted>
  <dcterms:created xsi:type="dcterms:W3CDTF">2026-08-11T01:50:16Z</dcterms:created>
  <dcterms:modified xsi:type="dcterms:W3CDTF">2026-09-10T07:24:20Z</dcterms:modified>
</cp:coreProperties>
</file>